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00" tabRatio="876" activeTab="1"/>
  </bookViews>
  <sheets>
    <sheet name="記入方法" sheetId="1" r:id="rId1"/>
    <sheet name="■記入例　" sheetId="2" r:id="rId2"/>
    <sheet name="①合計請求書" sheetId="3" r:id="rId3"/>
    <sheet name="②工事用　内訳" sheetId="4" r:id="rId4"/>
    <sheet name="③税込用内訳" sheetId="5" r:id="rId5"/>
  </sheets>
  <definedNames>
    <definedName name="_xlnm.Print_Area" localSheetId="1">'■記入例　'!$A$1:$P$249</definedName>
    <definedName name="_xlnm.Print_Area" localSheetId="2">'①合計請求書'!$A$1:$P$39</definedName>
    <definedName name="_xlnm.Print_Area" localSheetId="3">'②工事用　内訳'!$A$1:$P$213</definedName>
    <definedName name="_xlnm.Print_Area" localSheetId="4">'③税込用内訳'!$A$1:$P$210</definedName>
  </definedNames>
  <calcPr fullCalcOnLoad="1"/>
</workbook>
</file>

<file path=xl/comments2.xml><?xml version="1.0" encoding="utf-8"?>
<comments xmlns="http://schemas.openxmlformats.org/spreadsheetml/2006/main">
  <authors>
    <author>彩子</author>
  </authors>
  <commentList>
    <comment ref="B36" authorId="0">
      <text>
        <r>
          <rPr>
            <b/>
            <sz val="16"/>
            <color indexed="10"/>
            <rFont val="ＭＳ Ｐゴシック"/>
            <family val="3"/>
          </rPr>
          <t>【②工事　内訳用】</t>
        </r>
        <r>
          <rPr>
            <b/>
            <sz val="14"/>
            <rFont val="ＭＳ Ｐゴシック"/>
            <family val="3"/>
          </rPr>
          <t xml:space="preserve">
ブルーの箇所を記入してください</t>
        </r>
      </text>
    </comment>
    <comment ref="B181" authorId="0">
      <text>
        <r>
          <rPr>
            <b/>
            <sz val="16"/>
            <color indexed="10"/>
            <rFont val="ＭＳ Ｐゴシック"/>
            <family val="3"/>
          </rPr>
          <t>【③税込内訳用】</t>
        </r>
        <r>
          <rPr>
            <b/>
            <sz val="14"/>
            <rFont val="ＭＳ Ｐゴシック"/>
            <family val="3"/>
          </rPr>
          <t xml:space="preserve">
ブルーの箇所を記入してください</t>
        </r>
      </text>
    </comment>
    <comment ref="B1" authorId="0">
      <text>
        <r>
          <rPr>
            <b/>
            <sz val="16"/>
            <color indexed="10"/>
            <rFont val="ＭＳ Ｐゴシック"/>
            <family val="3"/>
          </rPr>
          <t>【①合計請求書】</t>
        </r>
        <r>
          <rPr>
            <b/>
            <sz val="14"/>
            <rFont val="ＭＳ Ｐゴシック"/>
            <family val="3"/>
          </rPr>
          <t xml:space="preserve">
ブルーの箇所を記入してください</t>
        </r>
      </text>
    </comment>
    <comment ref="B108" authorId="0">
      <text>
        <r>
          <rPr>
            <b/>
            <sz val="16"/>
            <color indexed="10"/>
            <rFont val="ＭＳ Ｐゴシック"/>
            <family val="3"/>
          </rPr>
          <t>【②工事　内訳用】</t>
        </r>
        <r>
          <rPr>
            <b/>
            <sz val="14"/>
            <rFont val="ＭＳ Ｐゴシック"/>
            <family val="3"/>
          </rPr>
          <t xml:space="preserve">
ブルーの箇所を記入してください</t>
        </r>
      </text>
    </comment>
  </commentList>
</comments>
</file>

<file path=xl/comments3.xml><?xml version="1.0" encoding="utf-8"?>
<comments xmlns="http://schemas.openxmlformats.org/spreadsheetml/2006/main">
  <authors>
    <author>彩子</author>
  </authors>
  <commentList>
    <comment ref="C5" authorId="0">
      <text>
        <r>
          <rPr>
            <sz val="16"/>
            <rFont val="ＭＳ Ｐゴシック"/>
            <family val="3"/>
          </rPr>
          <t>数字のみ記入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<sst xmlns="http://schemas.openxmlformats.org/spreadsheetml/2006/main" count="582" uniqueCount="148">
  <si>
    <t>工</t>
  </si>
  <si>
    <t>事</t>
  </si>
  <si>
    <t>名</t>
  </si>
  <si>
    <t>電話番号</t>
  </si>
  <si>
    <t>住　　　所</t>
  </si>
  <si>
    <t>会　　　社</t>
  </si>
  <si>
    <t>（A)</t>
  </si>
  <si>
    <t>今回請求金額（B)-（C)</t>
  </si>
  <si>
    <t>控</t>
  </si>
  <si>
    <t>除</t>
  </si>
  <si>
    <t>額</t>
  </si>
  <si>
    <t>現場査定額（B)－（C)</t>
  </si>
  <si>
    <t>立</t>
  </si>
  <si>
    <t>替</t>
  </si>
  <si>
    <t>（D）　　　　　の　　　　　内　　　　訳</t>
  </si>
  <si>
    <t>単　　価</t>
  </si>
  <si>
    <t>品　名　及　び　工　事　内　容</t>
  </si>
  <si>
    <t>決　　　定　　　額</t>
  </si>
  <si>
    <t>消　　　費　　　税</t>
  </si>
  <si>
    <t>支　　　払　　　額</t>
  </si>
  <si>
    <t>支　払　割　合</t>
  </si>
  <si>
    <t>摘　　要　　欄</t>
  </si>
  <si>
    <t>担当者</t>
  </si>
  <si>
    <t>社　　　長</t>
  </si>
  <si>
    <t>部　　　長</t>
  </si>
  <si>
    <t>工　　　　　事　　　　　部</t>
  </si>
  <si>
    <t>経　　　理</t>
  </si>
  <si>
    <t>小　　　　　　　　　　計</t>
  </si>
  <si>
    <t>請　　求　　金　　額</t>
  </si>
  <si>
    <t>消　　　　費　　　　税</t>
  </si>
  <si>
    <t>①太枠内のみ記入</t>
  </si>
  <si>
    <t>出　来　高　金　額（円）</t>
  </si>
  <si>
    <t>契約金額(円)</t>
  </si>
  <si>
    <t>今回迄の出来高累計額</t>
  </si>
  <si>
    <t>前回迄の受領済額</t>
  </si>
  <si>
    <t>現金（　　　）％手形（　　　）％　</t>
  </si>
  <si>
    <t>代表者名</t>
  </si>
  <si>
    <t>解体工事</t>
  </si>
  <si>
    <t>数量</t>
  </si>
  <si>
    <t>単位</t>
  </si>
  <si>
    <t>式</t>
  </si>
  <si>
    <t>東北黒沢建設工業株式会社　御中</t>
  </si>
  <si>
    <r>
      <t xml:space="preserve">請求金額
</t>
    </r>
    <r>
      <rPr>
        <sz val="12"/>
        <rFont val="ＭＳ Ｐゴシック"/>
        <family val="3"/>
      </rPr>
      <t>（税込）</t>
    </r>
  </si>
  <si>
    <t>契約内容(税抜記入）</t>
  </si>
  <si>
    <t>（B)</t>
  </si>
  <si>
    <t>（C)</t>
  </si>
  <si>
    <t>（D)</t>
  </si>
  <si>
    <t>（E)</t>
  </si>
  <si>
    <t>（F)</t>
  </si>
  <si>
    <t>（G)</t>
  </si>
  <si>
    <t>　</t>
  </si>
  <si>
    <t>請　　　　　求　　　　　書</t>
  </si>
  <si>
    <t>〒985-5555</t>
  </si>
  <si>
    <r>
      <t>②出来高は月末〆切、請求書は</t>
    </r>
    <r>
      <rPr>
        <b/>
        <sz val="14"/>
        <color indexed="10"/>
        <rFont val="ＭＳ Ｐゴシック"/>
        <family val="3"/>
      </rPr>
      <t>翌月5日迄２部</t>
    </r>
    <r>
      <rPr>
        <b/>
        <sz val="14"/>
        <rFont val="ＭＳ Ｐゴシック"/>
        <family val="3"/>
      </rPr>
      <t>必着</t>
    </r>
  </si>
  <si>
    <t>○○工業㈱</t>
  </si>
  <si>
    <t>仙台市若林区△町３－３－２</t>
  </si>
  <si>
    <t>222-2222</t>
  </si>
  <si>
    <t>契約内容(税抜記入）</t>
  </si>
  <si>
    <t>（A)</t>
  </si>
  <si>
    <t>（B)</t>
  </si>
  <si>
    <t>（C)</t>
  </si>
  <si>
    <t>（D)</t>
  </si>
  <si>
    <t>（E)</t>
  </si>
  <si>
    <t>（F)</t>
  </si>
  <si>
    <t>（G)</t>
  </si>
  <si>
    <t>○○様邸工事用水設置工事</t>
  </si>
  <si>
    <t>222-222-2222</t>
  </si>
  <si>
    <t>（貴社控）</t>
  </si>
  <si>
    <t>（現　場）</t>
  </si>
  <si>
    <t>（会　社）</t>
  </si>
  <si>
    <r>
      <t>証憑・ﾚｼｰﾄを添付</t>
    </r>
    <r>
      <rPr>
        <sz val="11"/>
        <rFont val="ＭＳ Ｐゴシック"/>
        <family val="3"/>
      </rPr>
      <t>の上提出下さい。</t>
    </r>
  </si>
  <si>
    <t>名　　　称</t>
  </si>
  <si>
    <t>月　　日</t>
  </si>
  <si>
    <t>単　　価(税込)</t>
  </si>
  <si>
    <t>証憑添付欄</t>
  </si>
  <si>
    <t>　金　額（税込）</t>
  </si>
  <si>
    <r>
      <t>請　　　求　　　書　</t>
    </r>
    <r>
      <rPr>
        <u val="single"/>
        <sz val="18"/>
        <rFont val="ＭＳ Ｐゴシック"/>
        <family val="3"/>
      </rPr>
      <t>（税込内訳）</t>
    </r>
  </si>
  <si>
    <r>
      <t>請　　　　求　　　　書　</t>
    </r>
    <r>
      <rPr>
        <u val="single"/>
        <sz val="18"/>
        <rFont val="ＭＳ Ｐゴシック"/>
        <family val="3"/>
      </rPr>
      <t>(内　訳)</t>
    </r>
  </si>
  <si>
    <t>振込銀行</t>
  </si>
  <si>
    <t>口座番号</t>
  </si>
  <si>
    <t>口座名義</t>
  </si>
  <si>
    <t>口座種別</t>
  </si>
  <si>
    <t>銀行</t>
  </si>
  <si>
    <t>支店</t>
  </si>
  <si>
    <t>請　　　求　　　書　(合計）</t>
  </si>
  <si>
    <t>FAX番号</t>
  </si>
  <si>
    <t>（提出用）</t>
  </si>
  <si>
    <t>普通</t>
  </si>
  <si>
    <t>222-2222</t>
  </si>
  <si>
    <t>仙台西口</t>
  </si>
  <si>
    <t>NO・</t>
  </si>
  <si>
    <t>月</t>
  </si>
  <si>
    <t>日</t>
  </si>
  <si>
    <t>NO・</t>
  </si>
  <si>
    <t>合計（税込）</t>
  </si>
  <si>
    <t>現金（　　　）％　手形（　　　）％　</t>
  </si>
  <si>
    <t>合計(税込)</t>
  </si>
  <si>
    <r>
      <t>・　工事用の内訳書を</t>
    </r>
    <r>
      <rPr>
        <b/>
        <sz val="11"/>
        <color indexed="10"/>
        <rFont val="ＭＳ Ｐゴシック"/>
        <family val="3"/>
      </rPr>
      <t>現場ごとに</t>
    </r>
    <r>
      <rPr>
        <sz val="11"/>
        <rFont val="ＭＳ Ｐゴシック"/>
        <family val="3"/>
      </rPr>
      <t>記入</t>
    </r>
  </si>
  <si>
    <t>・　同じ現場で複数枚になるときは、右上No.　に番号を記入してください。</t>
  </si>
  <si>
    <r>
      <t>・　駐車場代など、すでに税込の単価・金額に関しては、</t>
    </r>
    <r>
      <rPr>
        <b/>
        <sz val="11"/>
        <rFont val="ＭＳ Ｐゴシック"/>
        <family val="3"/>
      </rPr>
      <t>『税込用内訳』</t>
    </r>
    <r>
      <rPr>
        <sz val="11"/>
        <rFont val="ＭＳ Ｐゴシック"/>
        <family val="3"/>
      </rPr>
      <t>に記入し</t>
    </r>
  </si>
  <si>
    <t>・印刷をかけると3部印刷されます。
　</t>
  </si>
  <si>
    <t>・　小計・消費税・合計　を明細行で算出してください</t>
  </si>
  <si>
    <r>
      <t>・　</t>
    </r>
    <r>
      <rPr>
        <b/>
        <sz val="11"/>
        <rFont val="ＭＳ Ｐゴシック"/>
        <family val="3"/>
      </rPr>
      <t>『合計請求書</t>
    </r>
    <r>
      <rPr>
        <sz val="11"/>
        <rFont val="ＭＳ Ｐゴシック"/>
        <family val="3"/>
      </rPr>
      <t>』を記入、添付の上送付ください</t>
    </r>
  </si>
  <si>
    <t>代表取締役　○○　△</t>
  </si>
  <si>
    <t>○△</t>
  </si>
  <si>
    <t>駐車場代</t>
  </si>
  <si>
    <t>H</t>
  </si>
  <si>
    <r>
      <t>・　</t>
    </r>
    <r>
      <rPr>
        <b/>
        <sz val="11"/>
        <rFont val="ＭＳ Ｐゴシック"/>
        <family val="3"/>
      </rPr>
      <t>『工事以外　内訳』</t>
    </r>
    <r>
      <rPr>
        <sz val="11"/>
        <rFont val="ＭＳ Ｐゴシック"/>
        <family val="3"/>
      </rPr>
      <t>を使用し</t>
    </r>
    <r>
      <rPr>
        <sz val="11"/>
        <rFont val="ＭＳ Ｐゴシック"/>
        <family val="3"/>
      </rPr>
      <t>てください※別ファイル</t>
    </r>
  </si>
  <si>
    <t>工事NO.</t>
  </si>
  <si>
    <t>※　工事名・工事NO.は明確に記入。　
不明な場合は当社(黒沢)担当者名を記入。</t>
  </si>
  <si>
    <t>07A99999</t>
  </si>
  <si>
    <t>差引残額（A)－（C)－（D）</t>
  </si>
  <si>
    <t>今回請求金額</t>
  </si>
  <si>
    <t>【工事関係】・・・工事に関わるすべての取引業者様</t>
  </si>
  <si>
    <t>【工事以外】・・・工事とは関係のない請求内容・または取引業者様</t>
  </si>
  <si>
    <t>この中に納まらない場合は、別紙に貼付し</t>
  </si>
  <si>
    <t>この用紙と一緒に添付し提出ください。</t>
  </si>
  <si>
    <t>（領収書の提出がある場合は、ここに、領収書を貼付し</t>
  </si>
  <si>
    <t>添付の上ご提出ください。</t>
  </si>
  <si>
    <t>領収書の添付のない場合は利用しないでください。</t>
  </si>
  <si>
    <t>添付以外の用途で提出された場合、受け付けいたしません。）</t>
  </si>
  <si>
    <r>
      <t>②出来高は月末〆切、請求書は</t>
    </r>
    <r>
      <rPr>
        <b/>
        <sz val="14"/>
        <color indexed="10"/>
        <rFont val="ＭＳ Ｐゴシック"/>
        <family val="3"/>
      </rPr>
      <t>翌月5日迄（現場）（会社）（合計請求書）</t>
    </r>
    <r>
      <rPr>
        <b/>
        <sz val="14"/>
        <rFont val="ＭＳ Ｐゴシック"/>
        <family val="3"/>
      </rPr>
      <t>必着</t>
    </r>
  </si>
  <si>
    <r>
      <t>②出来高は月末〆切、請求書は</t>
    </r>
    <r>
      <rPr>
        <b/>
        <sz val="14"/>
        <color indexed="10"/>
        <rFont val="ＭＳ Ｐゴシック"/>
        <family val="3"/>
      </rPr>
      <t>翌月5日迄（(現場)(会社）（合計請求書）</t>
    </r>
    <r>
      <rPr>
        <b/>
        <sz val="14"/>
        <rFont val="ＭＳ Ｐゴシック"/>
        <family val="3"/>
      </rPr>
      <t>必着</t>
    </r>
  </si>
  <si>
    <t>口座名義（ﾌﾘｶﾞﾅ）</t>
  </si>
  <si>
    <t>（貴社控）を除く(現場)(会社）の2枚と、『合計請求書』を記入、添付の上送付ください</t>
  </si>
  <si>
    <t>○○様邸解体工事</t>
  </si>
  <si>
    <t>30-0115</t>
  </si>
  <si>
    <t>添付用</t>
  </si>
  <si>
    <r>
      <t>提出は半券</t>
    </r>
    <r>
      <rPr>
        <b/>
        <sz val="12"/>
        <color indexed="10"/>
        <rFont val="ＭＳ Ｐゴシック"/>
        <family val="3"/>
      </rPr>
      <t>一枚</t>
    </r>
    <r>
      <rPr>
        <b/>
        <sz val="12"/>
        <rFont val="ＭＳ Ｐゴシック"/>
        <family val="3"/>
      </rPr>
      <t>のみ。半分に切り取り、一部貴社控えとなります</t>
    </r>
  </si>
  <si>
    <t>請求書(内訳・税込内訳）を合計し、総合計金額を記入してください</t>
  </si>
  <si>
    <t>※工事毎に添付しないで下さい。総合計がわからなくなります。</t>
  </si>
  <si>
    <t>【業者用業務日報】・・・常用工事の際に必ず提出してください。</t>
  </si>
  <si>
    <t>差引残額（A)－（C)－（D)</t>
  </si>
  <si>
    <t>消　　　　費　　　　税  10%</t>
  </si>
  <si>
    <t>消　　　　費　　　　税 10%</t>
  </si>
  <si>
    <t>令和</t>
  </si>
  <si>
    <t>工事名</t>
  </si>
  <si>
    <t>担当者</t>
  </si>
  <si>
    <t>〒</t>
  </si>
  <si>
    <t>銀行コード</t>
  </si>
  <si>
    <t>銀行名</t>
  </si>
  <si>
    <t>支店コード</t>
  </si>
  <si>
    <t>支店名</t>
  </si>
  <si>
    <t>普通　・　当座</t>
  </si>
  <si>
    <t>銀行名</t>
  </si>
  <si>
    <t>適格請求書発行事業者登録番号</t>
  </si>
  <si>
    <t>T0-0000-0000-0000</t>
  </si>
  <si>
    <t>マルマルコウギョウ（ｶ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</si>
</sst>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#&quot;年&quot;"/>
    <numFmt numFmtId="178" formatCode="mmm\-yyyy"/>
    <numFmt numFmtId="179" formatCode="##&quot;　年&quot;"/>
    <numFmt numFmtId="180" formatCode="&quot;(&quot;###\ &quot;％&quot;&quot;)&quot;"/>
    <numFmt numFmtId="181" formatCode="#,##0_ ;[Red]\-#,##0\ "/>
    <numFmt numFmtId="182" formatCode="[&lt;=999]000;[&lt;=9999]000\-00;000\-0000"/>
    <numFmt numFmtId="183" formatCode="&quot;¥&quot;#,##0.0;[Red]&quot;¥&quot;\-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u val="single"/>
      <sz val="20"/>
      <name val="ＭＳ Ｐゴシック"/>
      <family val="3"/>
    </font>
    <font>
      <u val="single"/>
      <sz val="12"/>
      <name val="ＭＳ Ｐゴシック"/>
      <family val="3"/>
    </font>
    <font>
      <b/>
      <u val="single"/>
      <sz val="2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8"/>
      <name val="ＭＳ Ｐゴシック"/>
      <family val="3"/>
    </font>
    <font>
      <b/>
      <u val="single"/>
      <sz val="18"/>
      <name val="ＭＳ Ｐゴシック"/>
      <family val="3"/>
    </font>
    <font>
      <b/>
      <sz val="28"/>
      <name val="ＭＳ Ｐゴシック"/>
      <family val="3"/>
    </font>
    <font>
      <b/>
      <sz val="18"/>
      <name val="ＭＳ Ｐゴシック"/>
      <family val="3"/>
    </font>
    <font>
      <u val="single"/>
      <sz val="2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8"/>
      <name val="ＭＳ Ｐゴシック"/>
      <family val="3"/>
    </font>
    <font>
      <u val="single"/>
      <sz val="26"/>
      <name val="ＭＳ Ｐゴシック"/>
      <family val="3"/>
    </font>
    <font>
      <b/>
      <sz val="12"/>
      <name val="ＭＳ Ｐゴシック"/>
      <family val="3"/>
    </font>
    <font>
      <b/>
      <sz val="11"/>
      <color indexed="4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2"/>
      </patternFill>
    </fill>
    <fill>
      <patternFill patternType="gray125">
        <fgColor indexed="48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0" fontId="11" fillId="0" borderId="30" xfId="0" applyFont="1" applyBorder="1" applyAlignment="1">
      <alignment horizontal="left" vertical="center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1" fillId="0" borderId="28" xfId="0" applyNumberFormat="1" applyFont="1" applyBorder="1" applyAlignment="1" applyProtection="1">
      <alignment horizontal="center" vertical="center"/>
      <protection locked="0"/>
    </xf>
    <xf numFmtId="179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left" vertical="center"/>
      <protection/>
    </xf>
    <xf numFmtId="179" fontId="11" fillId="0" borderId="28" xfId="0" applyNumberFormat="1" applyFont="1" applyBorder="1" applyAlignment="1" applyProtection="1">
      <alignment horizontal="center" vertical="center"/>
      <protection/>
    </xf>
    <xf numFmtId="0" fontId="11" fillId="0" borderId="28" xfId="0" applyNumberFormat="1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179" fontId="11" fillId="34" borderId="28" xfId="0" applyNumberFormat="1" applyFont="1" applyFill="1" applyBorder="1" applyAlignment="1" applyProtection="1">
      <alignment horizontal="center" vertical="center"/>
      <protection locked="0"/>
    </xf>
    <xf numFmtId="0" fontId="11" fillId="34" borderId="28" xfId="0" applyNumberFormat="1" applyFont="1" applyFill="1" applyBorder="1" applyAlignment="1" applyProtection="1">
      <alignment horizontal="center" vertical="center"/>
      <protection locked="0"/>
    </xf>
    <xf numFmtId="0" fontId="11" fillId="34" borderId="28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8" xfId="0" applyNumberFormat="1" applyFont="1" applyBorder="1" applyAlignment="1" applyProtection="1">
      <alignment horizontal="center" vertical="center"/>
      <protection/>
    </xf>
    <xf numFmtId="180" fontId="7" fillId="33" borderId="31" xfId="0" applyNumberFormat="1" applyFont="1" applyFill="1" applyBorder="1" applyAlignment="1">
      <alignment vertical="center"/>
    </xf>
    <xf numFmtId="180" fontId="7" fillId="33" borderId="31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9" fillId="0" borderId="30" xfId="0" applyFont="1" applyBorder="1" applyAlignment="1">
      <alignment vertical="distributed"/>
    </xf>
    <xf numFmtId="0" fontId="19" fillId="0" borderId="28" xfId="0" applyFont="1" applyBorder="1" applyAlignment="1">
      <alignment vertical="distributed"/>
    </xf>
    <xf numFmtId="0" fontId="19" fillId="0" borderId="29" xfId="0" applyFont="1" applyBorder="1" applyAlignment="1">
      <alignment vertical="distributed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34" borderId="42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3" fillId="34" borderId="44" xfId="0" applyFont="1" applyFill="1" applyBorder="1" applyAlignment="1">
      <alignment horizontal="left" vertical="center"/>
    </xf>
    <xf numFmtId="0" fontId="3" fillId="34" borderId="45" xfId="0" applyFont="1" applyFill="1" applyBorder="1" applyAlignment="1">
      <alignment horizontal="left" vertical="center"/>
    </xf>
    <xf numFmtId="0" fontId="3" fillId="34" borderId="46" xfId="0" applyFont="1" applyFill="1" applyBorder="1" applyAlignment="1">
      <alignment horizontal="left" vertical="center"/>
    </xf>
    <xf numFmtId="0" fontId="3" fillId="34" borderId="47" xfId="0" applyFont="1" applyFill="1" applyBorder="1" applyAlignment="1">
      <alignment horizontal="left"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6" fontId="13" fillId="0" borderId="20" xfId="58" applyFont="1" applyBorder="1" applyAlignment="1">
      <alignment horizontal="center" vertical="center"/>
    </xf>
    <xf numFmtId="6" fontId="13" fillId="0" borderId="38" xfId="58" applyFont="1" applyBorder="1" applyAlignment="1">
      <alignment horizontal="center" vertical="center"/>
    </xf>
    <xf numFmtId="6" fontId="13" fillId="0" borderId="28" xfId="58" applyFont="1" applyBorder="1" applyAlignment="1">
      <alignment horizontal="center" vertical="center"/>
    </xf>
    <xf numFmtId="6" fontId="13" fillId="0" borderId="29" xfId="58" applyFont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6" fontId="13" fillId="0" borderId="0" xfId="58" applyFont="1" applyBorder="1" applyAlignment="1">
      <alignment horizontal="center" vertical="center"/>
    </xf>
    <xf numFmtId="6" fontId="13" fillId="0" borderId="39" xfId="58" applyFont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6" fontId="13" fillId="34" borderId="20" xfId="58" applyFont="1" applyFill="1" applyBorder="1" applyAlignment="1">
      <alignment horizontal="center" vertical="center"/>
    </xf>
    <xf numFmtId="6" fontId="13" fillId="34" borderId="38" xfId="58" applyFont="1" applyFill="1" applyBorder="1" applyAlignment="1">
      <alignment horizontal="center" vertical="center"/>
    </xf>
    <xf numFmtId="6" fontId="13" fillId="34" borderId="0" xfId="58" applyFont="1" applyFill="1" applyBorder="1" applyAlignment="1">
      <alignment horizontal="center" vertical="center"/>
    </xf>
    <xf numFmtId="6" fontId="13" fillId="34" borderId="39" xfId="58" applyFont="1" applyFill="1" applyBorder="1" applyAlignment="1">
      <alignment horizontal="center" vertical="center"/>
    </xf>
    <xf numFmtId="6" fontId="13" fillId="34" borderId="28" xfId="58" applyFont="1" applyFill="1" applyBorder="1" applyAlignment="1">
      <alignment horizontal="center" vertical="center"/>
    </xf>
    <xf numFmtId="6" fontId="13" fillId="34" borderId="29" xfId="58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 wrapText="1"/>
    </xf>
    <xf numFmtId="0" fontId="11" fillId="34" borderId="62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6" fontId="11" fillId="0" borderId="0" xfId="58" applyFont="1" applyBorder="1" applyAlignment="1">
      <alignment horizontal="center" vertical="center"/>
    </xf>
    <xf numFmtId="6" fontId="11" fillId="0" borderId="75" xfId="58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38" fontId="11" fillId="34" borderId="76" xfId="49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38" fontId="11" fillId="34" borderId="77" xfId="49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left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1" fillId="0" borderId="79" xfId="0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horizontal="right" vertical="center"/>
    </xf>
    <xf numFmtId="0" fontId="11" fillId="0" borderId="80" xfId="0" applyFont="1" applyFill="1" applyBorder="1" applyAlignment="1">
      <alignment horizontal="right" vertical="center"/>
    </xf>
    <xf numFmtId="0" fontId="11" fillId="0" borderId="81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38" fontId="11" fillId="0" borderId="76" xfId="49" applyFont="1" applyFill="1" applyBorder="1" applyAlignment="1">
      <alignment horizontal="center" vertical="center"/>
    </xf>
    <xf numFmtId="38" fontId="11" fillId="0" borderId="22" xfId="49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1" fillId="0" borderId="20" xfId="49" applyFont="1" applyBorder="1" applyAlignment="1">
      <alignment horizontal="center" vertical="center"/>
    </xf>
    <xf numFmtId="38" fontId="11" fillId="0" borderId="24" xfId="49" applyFont="1" applyBorder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38" fontId="11" fillId="0" borderId="75" xfId="49" applyFont="1" applyBorder="1" applyAlignment="1">
      <alignment horizontal="center" vertical="center"/>
    </xf>
    <xf numFmtId="6" fontId="14" fillId="0" borderId="0" xfId="58" applyFont="1" applyBorder="1" applyAlignment="1">
      <alignment horizontal="center" vertical="center"/>
    </xf>
    <xf numFmtId="6" fontId="14" fillId="0" borderId="75" xfId="58" applyFont="1" applyBorder="1" applyAlignment="1">
      <alignment horizontal="center" vertical="center"/>
    </xf>
    <xf numFmtId="6" fontId="14" fillId="0" borderId="10" xfId="58" applyFont="1" applyBorder="1" applyAlignment="1">
      <alignment horizontal="center" vertical="center"/>
    </xf>
    <xf numFmtId="6" fontId="14" fillId="0" borderId="16" xfId="58" applyFont="1" applyBorder="1" applyAlignment="1">
      <alignment horizontal="center" vertical="center"/>
    </xf>
    <xf numFmtId="176" fontId="11" fillId="34" borderId="78" xfId="0" applyNumberFormat="1" applyFont="1" applyFill="1" applyBorder="1" applyAlignment="1">
      <alignment horizontal="center" vertical="center"/>
    </xf>
    <xf numFmtId="176" fontId="11" fillId="34" borderId="76" xfId="0" applyNumberFormat="1" applyFont="1" applyFill="1" applyBorder="1" applyAlignment="1">
      <alignment horizontal="center" vertical="center"/>
    </xf>
    <xf numFmtId="6" fontId="14" fillId="0" borderId="76" xfId="58" applyFont="1" applyFill="1" applyBorder="1" applyAlignment="1">
      <alignment horizontal="center" vertical="center"/>
    </xf>
    <xf numFmtId="6" fontId="14" fillId="0" borderId="77" xfId="58" applyFont="1" applyFill="1" applyBorder="1" applyAlignment="1">
      <alignment horizontal="center" vertical="center"/>
    </xf>
    <xf numFmtId="6" fontId="14" fillId="0" borderId="22" xfId="58" applyFont="1" applyFill="1" applyBorder="1" applyAlignment="1">
      <alignment horizontal="center" vertical="center"/>
    </xf>
    <xf numFmtId="6" fontId="14" fillId="0" borderId="82" xfId="5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6" fontId="13" fillId="0" borderId="20" xfId="58" applyFont="1" applyFill="1" applyBorder="1" applyAlignment="1">
      <alignment horizontal="center" vertical="center"/>
    </xf>
    <xf numFmtId="6" fontId="13" fillId="0" borderId="38" xfId="58" applyFont="1" applyFill="1" applyBorder="1" applyAlignment="1">
      <alignment horizontal="center" vertical="center"/>
    </xf>
    <xf numFmtId="6" fontId="13" fillId="0" borderId="28" xfId="58" applyFont="1" applyFill="1" applyBorder="1" applyAlignment="1">
      <alignment horizontal="center" vertical="center"/>
    </xf>
    <xf numFmtId="6" fontId="13" fillId="0" borderId="29" xfId="58" applyFont="1" applyFill="1" applyBorder="1" applyAlignment="1">
      <alignment horizontal="center" vertical="center"/>
    </xf>
    <xf numFmtId="0" fontId="11" fillId="34" borderId="79" xfId="0" applyFont="1" applyFill="1" applyBorder="1" applyAlignment="1">
      <alignment horizontal="left" vertical="center"/>
    </xf>
    <xf numFmtId="0" fontId="11" fillId="34" borderId="49" xfId="0" applyFont="1" applyFill="1" applyBorder="1" applyAlignment="1">
      <alignment horizontal="left" vertical="center"/>
    </xf>
    <xf numFmtId="0" fontId="11" fillId="34" borderId="81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48" xfId="0" applyFont="1" applyFill="1" applyBorder="1" applyAlignment="1">
      <alignment horizontal="left" vertical="center"/>
    </xf>
    <xf numFmtId="0" fontId="11" fillId="34" borderId="8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11" fillId="34" borderId="89" xfId="0" applyFont="1" applyFill="1" applyBorder="1" applyAlignment="1">
      <alignment horizontal="center" vertical="center"/>
    </xf>
    <xf numFmtId="0" fontId="11" fillId="34" borderId="90" xfId="0" applyFont="1" applyFill="1" applyBorder="1" applyAlignment="1">
      <alignment horizontal="center" vertical="center"/>
    </xf>
    <xf numFmtId="0" fontId="11" fillId="34" borderId="8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38" fontId="11" fillId="34" borderId="48" xfId="49" applyFont="1" applyFill="1" applyBorder="1" applyAlignment="1">
      <alignment horizontal="center" vertical="center"/>
    </xf>
    <xf numFmtId="38" fontId="11" fillId="34" borderId="49" xfId="49" applyFont="1" applyFill="1" applyBorder="1" applyAlignment="1">
      <alignment horizontal="center" vertical="center"/>
    </xf>
    <xf numFmtId="38" fontId="11" fillId="34" borderId="50" xfId="49" applyFont="1" applyFill="1" applyBorder="1" applyAlignment="1">
      <alignment horizontal="center" vertical="center"/>
    </xf>
    <xf numFmtId="38" fontId="11" fillId="34" borderId="11" xfId="49" applyFont="1" applyFill="1" applyBorder="1" applyAlignment="1">
      <alignment horizontal="center" vertical="center"/>
    </xf>
    <xf numFmtId="38" fontId="11" fillId="34" borderId="10" xfId="49" applyFont="1" applyFill="1" applyBorder="1" applyAlignment="1">
      <alignment horizontal="center" vertical="center"/>
    </xf>
    <xf numFmtId="38" fontId="11" fillId="34" borderId="91" xfId="49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11" fillId="34" borderId="80" xfId="49" applyFont="1" applyFill="1" applyBorder="1" applyAlignment="1">
      <alignment horizontal="center" vertical="center"/>
    </xf>
    <xf numFmtId="38" fontId="11" fillId="34" borderId="16" xfId="49" applyFont="1" applyFill="1" applyBorder="1" applyAlignment="1">
      <alignment horizontal="center" vertical="center"/>
    </xf>
    <xf numFmtId="38" fontId="3" fillId="34" borderId="48" xfId="49" applyFont="1" applyFill="1" applyBorder="1" applyAlignment="1">
      <alignment horizontal="center" vertical="center"/>
    </xf>
    <xf numFmtId="38" fontId="3" fillId="34" borderId="49" xfId="49" applyFont="1" applyFill="1" applyBorder="1" applyAlignment="1">
      <alignment horizontal="center" vertical="center"/>
    </xf>
    <xf numFmtId="38" fontId="3" fillId="34" borderId="80" xfId="49" applyFont="1" applyFill="1" applyBorder="1" applyAlignment="1">
      <alignment horizontal="center" vertical="center"/>
    </xf>
    <xf numFmtId="38" fontId="3" fillId="34" borderId="11" xfId="49" applyFont="1" applyFill="1" applyBorder="1" applyAlignment="1">
      <alignment horizontal="center" vertical="center"/>
    </xf>
    <xf numFmtId="38" fontId="3" fillId="34" borderId="10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49" xfId="49" applyFont="1" applyBorder="1" applyAlignment="1">
      <alignment horizontal="center" vertical="center"/>
    </xf>
    <xf numFmtId="38" fontId="3" fillId="0" borderId="8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51" xfId="49" applyFont="1" applyBorder="1" applyAlignment="1">
      <alignment horizontal="center" vertical="center"/>
    </xf>
    <xf numFmtId="38" fontId="3" fillId="0" borderId="28" xfId="49" applyFont="1" applyBorder="1" applyAlignment="1">
      <alignment horizontal="center" vertical="center"/>
    </xf>
    <xf numFmtId="38" fontId="3" fillId="0" borderId="55" xfId="49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6" fontId="11" fillId="34" borderId="48" xfId="58" applyFont="1" applyFill="1" applyBorder="1" applyAlignment="1">
      <alignment horizontal="center" vertical="center"/>
    </xf>
    <xf numFmtId="6" fontId="11" fillId="34" borderId="49" xfId="58" applyFont="1" applyFill="1" applyBorder="1" applyAlignment="1">
      <alignment horizontal="center" vertical="center"/>
    </xf>
    <xf numFmtId="6" fontId="11" fillId="34" borderId="50" xfId="58" applyFont="1" applyFill="1" applyBorder="1" applyAlignment="1">
      <alignment horizontal="center" vertical="center"/>
    </xf>
    <xf numFmtId="6" fontId="11" fillId="34" borderId="11" xfId="58" applyFont="1" applyFill="1" applyBorder="1" applyAlignment="1">
      <alignment horizontal="center" vertical="center"/>
    </xf>
    <xf numFmtId="6" fontId="11" fillId="34" borderId="10" xfId="58" applyFont="1" applyFill="1" applyBorder="1" applyAlignment="1">
      <alignment horizontal="center" vertical="center"/>
    </xf>
    <xf numFmtId="6" fontId="11" fillId="34" borderId="91" xfId="58" applyFont="1" applyFill="1" applyBorder="1" applyAlignment="1">
      <alignment horizontal="center" vertical="center"/>
    </xf>
    <xf numFmtId="6" fontId="14" fillId="34" borderId="48" xfId="58" applyFont="1" applyFill="1" applyBorder="1" applyAlignment="1">
      <alignment horizontal="center" vertical="center"/>
    </xf>
    <xf numFmtId="6" fontId="14" fillId="34" borderId="49" xfId="58" applyFont="1" applyFill="1" applyBorder="1" applyAlignment="1">
      <alignment horizontal="center" vertical="center"/>
    </xf>
    <xf numFmtId="6" fontId="14" fillId="34" borderId="50" xfId="58" applyFont="1" applyFill="1" applyBorder="1" applyAlignment="1">
      <alignment horizontal="center" vertical="center"/>
    </xf>
    <xf numFmtId="6" fontId="14" fillId="34" borderId="15" xfId="58" applyFont="1" applyFill="1" applyBorder="1" applyAlignment="1">
      <alignment horizontal="center" vertical="center"/>
    </xf>
    <xf numFmtId="6" fontId="14" fillId="34" borderId="0" xfId="58" applyFont="1" applyFill="1" applyBorder="1" applyAlignment="1">
      <alignment horizontal="center" vertical="center"/>
    </xf>
    <xf numFmtId="6" fontId="14" fillId="34" borderId="39" xfId="58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distributed"/>
    </xf>
    <xf numFmtId="0" fontId="19" fillId="0" borderId="49" xfId="0" applyFont="1" applyBorder="1" applyAlignment="1">
      <alignment horizontal="center" vertical="distributed"/>
    </xf>
    <xf numFmtId="0" fontId="19" fillId="0" borderId="50" xfId="0" applyFont="1" applyBorder="1" applyAlignment="1">
      <alignment horizontal="center" vertical="distributed"/>
    </xf>
    <xf numFmtId="0" fontId="19" fillId="0" borderId="23" xfId="0" applyFont="1" applyBorder="1" applyAlignment="1">
      <alignment horizontal="center" vertical="distributed"/>
    </xf>
    <xf numFmtId="0" fontId="19" fillId="0" borderId="0" xfId="0" applyFont="1" applyBorder="1" applyAlignment="1">
      <alignment horizontal="center" vertical="distributed"/>
    </xf>
    <xf numFmtId="0" fontId="19" fillId="0" borderId="39" xfId="0" applyFont="1" applyBorder="1" applyAlignment="1">
      <alignment horizontal="center" vertical="distributed"/>
    </xf>
    <xf numFmtId="0" fontId="19" fillId="0" borderId="23" xfId="0" applyFont="1" applyBorder="1" applyAlignment="1">
      <alignment horizontal="left" vertical="distributed"/>
    </xf>
    <xf numFmtId="0" fontId="19" fillId="0" borderId="0" xfId="0" applyFont="1" applyBorder="1" applyAlignment="1">
      <alignment horizontal="left" vertical="distributed"/>
    </xf>
    <xf numFmtId="0" fontId="19" fillId="0" borderId="39" xfId="0" applyFont="1" applyBorder="1" applyAlignment="1">
      <alignment horizontal="left" vertical="distributed"/>
    </xf>
    <xf numFmtId="0" fontId="24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11" fillId="0" borderId="9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100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11" fillId="0" borderId="101" xfId="0" applyNumberFormat="1" applyFont="1" applyBorder="1" applyAlignment="1">
      <alignment horizontal="center" vertical="center"/>
    </xf>
    <xf numFmtId="0" fontId="11" fillId="0" borderId="102" xfId="0" applyNumberFormat="1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101" xfId="0" applyFont="1" applyBorder="1" applyAlignment="1" applyProtection="1">
      <alignment horizontal="center" vertical="center"/>
      <protection locked="0"/>
    </xf>
    <xf numFmtId="0" fontId="11" fillId="0" borderId="10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6" fontId="13" fillId="0" borderId="20" xfId="58" applyFont="1" applyBorder="1" applyAlignment="1" applyProtection="1">
      <alignment horizontal="center" vertical="center"/>
      <protection locked="0"/>
    </xf>
    <xf numFmtId="6" fontId="13" fillId="0" borderId="38" xfId="58" applyFont="1" applyBorder="1" applyAlignment="1" applyProtection="1">
      <alignment horizontal="center" vertical="center"/>
      <protection locked="0"/>
    </xf>
    <xf numFmtId="6" fontId="13" fillId="0" borderId="0" xfId="58" applyFont="1" applyBorder="1" applyAlignment="1" applyProtection="1">
      <alignment horizontal="center" vertical="center"/>
      <protection locked="0"/>
    </xf>
    <xf numFmtId="6" fontId="13" fillId="0" borderId="39" xfId="58" applyFont="1" applyBorder="1" applyAlignment="1" applyProtection="1">
      <alignment horizontal="center" vertical="center"/>
      <protection locked="0"/>
    </xf>
    <xf numFmtId="6" fontId="13" fillId="0" borderId="28" xfId="58" applyFont="1" applyBorder="1" applyAlignment="1" applyProtection="1">
      <alignment horizontal="center" vertical="center"/>
      <protection locked="0"/>
    </xf>
    <xf numFmtId="6" fontId="13" fillId="0" borderId="29" xfId="58" applyFont="1" applyBorder="1" applyAlignment="1" applyProtection="1">
      <alignment horizontal="center" vertical="center"/>
      <protection locked="0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11" fillId="0" borderId="63" xfId="0" applyNumberFormat="1" applyFont="1" applyBorder="1" applyAlignment="1">
      <alignment horizontal="center" vertical="center" wrapText="1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11" fillId="0" borderId="105" xfId="0" applyFont="1" applyBorder="1" applyAlignment="1" applyProtection="1">
      <alignment horizontal="center" vertical="center"/>
      <protection locked="0"/>
    </xf>
    <xf numFmtId="0" fontId="11" fillId="0" borderId="106" xfId="0" applyFont="1" applyBorder="1" applyAlignment="1" applyProtection="1">
      <alignment horizontal="center" vertical="center"/>
      <protection locked="0"/>
    </xf>
    <xf numFmtId="0" fontId="11" fillId="0" borderId="107" xfId="0" applyFont="1" applyBorder="1" applyAlignment="1" applyProtection="1">
      <alignment horizontal="center" vertical="center"/>
      <protection locked="0"/>
    </xf>
    <xf numFmtId="0" fontId="8" fillId="0" borderId="108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11" fillId="0" borderId="109" xfId="0" applyNumberFormat="1" applyFont="1" applyBorder="1" applyAlignment="1">
      <alignment horizontal="center" vertical="center"/>
    </xf>
    <xf numFmtId="0" fontId="11" fillId="0" borderId="110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/>
    </xf>
    <xf numFmtId="6" fontId="11" fillId="0" borderId="48" xfId="58" applyFont="1" applyBorder="1" applyAlignment="1">
      <alignment vertical="center"/>
    </xf>
    <xf numFmtId="6" fontId="11" fillId="0" borderId="49" xfId="58" applyFont="1" applyBorder="1" applyAlignment="1">
      <alignment vertical="center"/>
    </xf>
    <xf numFmtId="6" fontId="11" fillId="0" borderId="50" xfId="58" applyFont="1" applyBorder="1" applyAlignment="1">
      <alignment vertical="center"/>
    </xf>
    <xf numFmtId="6" fontId="11" fillId="0" borderId="11" xfId="58" applyFont="1" applyBorder="1" applyAlignment="1">
      <alignment vertical="center"/>
    </xf>
    <xf numFmtId="6" fontId="11" fillId="0" borderId="10" xfId="58" applyFont="1" applyBorder="1" applyAlignment="1">
      <alignment vertical="center"/>
    </xf>
    <xf numFmtId="6" fontId="11" fillId="0" borderId="91" xfId="58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6" fontId="14" fillId="0" borderId="48" xfId="58" applyFont="1" applyBorder="1" applyAlignment="1">
      <alignment vertical="center"/>
    </xf>
    <xf numFmtId="6" fontId="14" fillId="0" borderId="49" xfId="58" applyFont="1" applyBorder="1" applyAlignment="1">
      <alignment vertical="center"/>
    </xf>
    <xf numFmtId="6" fontId="14" fillId="0" borderId="50" xfId="58" applyFont="1" applyBorder="1" applyAlignment="1">
      <alignment vertical="center"/>
    </xf>
    <xf numFmtId="6" fontId="14" fillId="0" borderId="15" xfId="58" applyFont="1" applyBorder="1" applyAlignment="1">
      <alignment vertical="center"/>
    </xf>
    <xf numFmtId="6" fontId="14" fillId="0" borderId="0" xfId="58" applyFont="1" applyBorder="1" applyAlignment="1">
      <alignment vertical="center"/>
    </xf>
    <xf numFmtId="6" fontId="14" fillId="0" borderId="39" xfId="58" applyFont="1" applyBorder="1" applyAlignment="1">
      <alignment vertical="center"/>
    </xf>
    <xf numFmtId="0" fontId="11" fillId="0" borderId="48" xfId="0" applyNumberFormat="1" applyFont="1" applyBorder="1" applyAlignment="1">
      <alignment horizontal="left" vertical="center"/>
    </xf>
    <xf numFmtId="0" fontId="11" fillId="0" borderId="49" xfId="0" applyNumberFormat="1" applyFont="1" applyBorder="1" applyAlignment="1">
      <alignment horizontal="left" vertical="center"/>
    </xf>
    <xf numFmtId="0" fontId="11" fillId="0" borderId="80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6" xfId="0" applyNumberFormat="1" applyFont="1" applyBorder="1" applyAlignment="1">
      <alignment horizontal="left" vertical="center"/>
    </xf>
    <xf numFmtId="38" fontId="11" fillId="0" borderId="48" xfId="49" applyFont="1" applyBorder="1" applyAlignment="1">
      <alignment horizontal="right" vertical="center"/>
    </xf>
    <xf numFmtId="38" fontId="11" fillId="0" borderId="80" xfId="49" applyFont="1" applyBorder="1" applyAlignment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6" xfId="49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1" fillId="0" borderId="48" xfId="49" applyFont="1" applyBorder="1" applyAlignment="1">
      <alignment vertical="center"/>
    </xf>
    <xf numFmtId="38" fontId="11" fillId="0" borderId="49" xfId="49" applyFont="1" applyBorder="1" applyAlignment="1">
      <alignment vertical="center"/>
    </xf>
    <xf numFmtId="38" fontId="11" fillId="0" borderId="50" xfId="49" applyFont="1" applyBorder="1" applyAlignment="1">
      <alignment vertical="center"/>
    </xf>
    <xf numFmtId="38" fontId="11" fillId="0" borderId="11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8" fontId="11" fillId="0" borderId="91" xfId="49" applyFont="1" applyBorder="1" applyAlignment="1">
      <alignment vertical="center"/>
    </xf>
    <xf numFmtId="0" fontId="11" fillId="0" borderId="8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6" fontId="3" fillId="0" borderId="48" xfId="58" applyNumberFormat="1" applyFont="1" applyBorder="1" applyAlignment="1" applyProtection="1">
      <alignment horizontal="center" vertical="center"/>
      <protection/>
    </xf>
    <xf numFmtId="6" fontId="3" fillId="0" borderId="49" xfId="58" applyNumberFormat="1" applyFont="1" applyBorder="1" applyAlignment="1" applyProtection="1">
      <alignment horizontal="center" vertical="center"/>
      <protection/>
    </xf>
    <xf numFmtId="6" fontId="3" fillId="0" borderId="80" xfId="58" applyNumberFormat="1" applyFont="1" applyBorder="1" applyAlignment="1" applyProtection="1">
      <alignment horizontal="center" vertical="center"/>
      <protection/>
    </xf>
    <xf numFmtId="6" fontId="3" fillId="0" borderId="51" xfId="58" applyNumberFormat="1" applyFont="1" applyBorder="1" applyAlignment="1" applyProtection="1">
      <alignment horizontal="center" vertical="center"/>
      <protection/>
    </xf>
    <xf numFmtId="6" fontId="3" fillId="0" borderId="28" xfId="58" applyNumberFormat="1" applyFont="1" applyBorder="1" applyAlignment="1" applyProtection="1">
      <alignment horizontal="center" vertical="center"/>
      <protection/>
    </xf>
    <xf numFmtId="6" fontId="3" fillId="0" borderId="55" xfId="58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49" fontId="11" fillId="0" borderId="48" xfId="0" applyNumberFormat="1" applyFont="1" applyBorder="1" applyAlignment="1">
      <alignment horizontal="left" vertical="center"/>
    </xf>
    <xf numFmtId="49" fontId="11" fillId="0" borderId="49" xfId="0" applyNumberFormat="1" applyFont="1" applyBorder="1" applyAlignment="1">
      <alignment horizontal="left" vertical="center"/>
    </xf>
    <xf numFmtId="49" fontId="11" fillId="0" borderId="8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8" fontId="3" fillId="0" borderId="48" xfId="49" applyFont="1" applyBorder="1" applyAlignment="1" applyProtection="1">
      <alignment horizontal="center" vertical="center"/>
      <protection locked="0"/>
    </xf>
    <xf numFmtId="38" fontId="3" fillId="0" borderId="49" xfId="49" applyFont="1" applyBorder="1" applyAlignment="1" applyProtection="1">
      <alignment horizontal="center" vertical="center"/>
      <protection locked="0"/>
    </xf>
    <xf numFmtId="38" fontId="3" fillId="0" borderId="80" xfId="49" applyFont="1" applyBorder="1" applyAlignment="1" applyProtection="1">
      <alignment horizontal="center" vertical="center"/>
      <protection locked="0"/>
    </xf>
    <xf numFmtId="38" fontId="3" fillId="0" borderId="11" xfId="49" applyFont="1" applyBorder="1" applyAlignment="1" applyProtection="1">
      <alignment horizontal="center" vertical="center"/>
      <protection locked="0"/>
    </xf>
    <xf numFmtId="38" fontId="3" fillId="0" borderId="10" xfId="49" applyFont="1" applyBorder="1" applyAlignment="1" applyProtection="1">
      <alignment horizontal="center" vertical="center"/>
      <protection locked="0"/>
    </xf>
    <xf numFmtId="38" fontId="3" fillId="0" borderId="16" xfId="49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38" fontId="11" fillId="0" borderId="48" xfId="49" applyFont="1" applyBorder="1" applyAlignment="1" applyProtection="1">
      <alignment horizontal="right" vertical="center"/>
      <protection/>
    </xf>
    <xf numFmtId="38" fontId="11" fillId="0" borderId="49" xfId="49" applyFont="1" applyBorder="1" applyAlignment="1" applyProtection="1">
      <alignment horizontal="right" vertical="center"/>
      <protection/>
    </xf>
    <xf numFmtId="38" fontId="11" fillId="0" borderId="50" xfId="49" applyFont="1" applyBorder="1" applyAlignment="1" applyProtection="1">
      <alignment horizontal="right" vertical="center"/>
      <protection/>
    </xf>
    <xf numFmtId="38" fontId="11" fillId="0" borderId="11" xfId="49" applyFont="1" applyBorder="1" applyAlignment="1" applyProtection="1">
      <alignment horizontal="right" vertical="center"/>
      <protection/>
    </xf>
    <xf numFmtId="38" fontId="11" fillId="0" borderId="10" xfId="49" applyFont="1" applyBorder="1" applyAlignment="1" applyProtection="1">
      <alignment horizontal="right" vertical="center"/>
      <protection/>
    </xf>
    <xf numFmtId="38" fontId="11" fillId="0" borderId="91" xfId="49" applyFont="1" applyBorder="1" applyAlignment="1" applyProtection="1">
      <alignment horizontal="right" vertical="center"/>
      <protection/>
    </xf>
    <xf numFmtId="0" fontId="11" fillId="0" borderId="89" xfId="0" applyFont="1" applyBorder="1" applyAlignment="1" applyProtection="1">
      <alignment vertical="center"/>
      <protection locked="0"/>
    </xf>
    <xf numFmtId="0" fontId="11" fillId="0" borderId="90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8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38" fontId="11" fillId="0" borderId="48" xfId="49" applyFont="1" applyBorder="1" applyAlignment="1" applyProtection="1">
      <alignment horizontal="right" vertical="center"/>
      <protection locked="0"/>
    </xf>
    <xf numFmtId="38" fontId="11" fillId="0" borderId="80" xfId="49" applyFont="1" applyBorder="1" applyAlignment="1" applyProtection="1">
      <alignment horizontal="right" vertical="center"/>
      <protection locked="0"/>
    </xf>
    <xf numFmtId="38" fontId="11" fillId="0" borderId="11" xfId="49" applyFont="1" applyBorder="1" applyAlignment="1" applyProtection="1">
      <alignment horizontal="right" vertical="center"/>
      <protection locked="0"/>
    </xf>
    <xf numFmtId="38" fontId="11" fillId="0" borderId="16" xfId="49" applyFont="1" applyBorder="1" applyAlignment="1" applyProtection="1">
      <alignment horizontal="right" vertical="center"/>
      <protection locked="0"/>
    </xf>
    <xf numFmtId="6" fontId="11" fillId="0" borderId="48" xfId="58" applyNumberFormat="1" applyFont="1" applyBorder="1" applyAlignment="1" applyProtection="1">
      <alignment horizontal="right" vertical="center"/>
      <protection locked="0"/>
    </xf>
    <xf numFmtId="6" fontId="11" fillId="0" borderId="49" xfId="58" applyNumberFormat="1" applyFont="1" applyBorder="1" applyAlignment="1" applyProtection="1">
      <alignment horizontal="right" vertical="center"/>
      <protection locked="0"/>
    </xf>
    <xf numFmtId="6" fontId="11" fillId="0" borderId="50" xfId="58" applyNumberFormat="1" applyFont="1" applyBorder="1" applyAlignment="1" applyProtection="1">
      <alignment horizontal="right" vertical="center"/>
      <protection locked="0"/>
    </xf>
    <xf numFmtId="6" fontId="11" fillId="0" borderId="11" xfId="58" applyNumberFormat="1" applyFont="1" applyBorder="1" applyAlignment="1" applyProtection="1">
      <alignment horizontal="right" vertical="center"/>
      <protection locked="0"/>
    </xf>
    <xf numFmtId="6" fontId="11" fillId="0" borderId="10" xfId="58" applyNumberFormat="1" applyFont="1" applyBorder="1" applyAlignment="1" applyProtection="1">
      <alignment horizontal="right" vertical="center"/>
      <protection locked="0"/>
    </xf>
    <xf numFmtId="6" fontId="11" fillId="0" borderId="91" xfId="58" applyNumberFormat="1" applyFont="1" applyBorder="1" applyAlignment="1" applyProtection="1">
      <alignment horizontal="right" vertical="center"/>
      <protection locked="0"/>
    </xf>
    <xf numFmtId="6" fontId="14" fillId="0" borderId="48" xfId="58" applyFont="1" applyBorder="1" applyAlignment="1">
      <alignment horizontal="right" vertical="center"/>
    </xf>
    <xf numFmtId="6" fontId="14" fillId="0" borderId="49" xfId="58" applyFont="1" applyBorder="1" applyAlignment="1">
      <alignment horizontal="right" vertical="center"/>
    </xf>
    <xf numFmtId="6" fontId="14" fillId="0" borderId="50" xfId="58" applyFont="1" applyBorder="1" applyAlignment="1">
      <alignment horizontal="right" vertical="center"/>
    </xf>
    <xf numFmtId="6" fontId="14" fillId="0" borderId="15" xfId="58" applyFont="1" applyBorder="1" applyAlignment="1">
      <alignment horizontal="right" vertical="center"/>
    </xf>
    <xf numFmtId="6" fontId="14" fillId="0" borderId="0" xfId="58" applyFont="1" applyBorder="1" applyAlignment="1">
      <alignment horizontal="right" vertical="center"/>
    </xf>
    <xf numFmtId="6" fontId="14" fillId="0" borderId="39" xfId="58" applyFont="1" applyBorder="1" applyAlignment="1">
      <alignment horizontal="right" vertical="center"/>
    </xf>
    <xf numFmtId="6" fontId="11" fillId="0" borderId="48" xfId="58" applyFont="1" applyBorder="1" applyAlignment="1">
      <alignment horizontal="right" vertical="center"/>
    </xf>
    <xf numFmtId="6" fontId="11" fillId="0" borderId="49" xfId="58" applyFont="1" applyBorder="1" applyAlignment="1">
      <alignment horizontal="right" vertical="center"/>
    </xf>
    <xf numFmtId="6" fontId="11" fillId="0" borderId="50" xfId="58" applyFont="1" applyBorder="1" applyAlignment="1">
      <alignment horizontal="right" vertical="center"/>
    </xf>
    <xf numFmtId="6" fontId="11" fillId="0" borderId="11" xfId="58" applyFont="1" applyBorder="1" applyAlignment="1">
      <alignment horizontal="right" vertical="center"/>
    </xf>
    <xf numFmtId="6" fontId="11" fillId="0" borderId="10" xfId="58" applyFont="1" applyBorder="1" applyAlignment="1">
      <alignment horizontal="right" vertical="center"/>
    </xf>
    <xf numFmtId="6" fontId="11" fillId="0" borderId="91" xfId="58" applyFont="1" applyBorder="1" applyAlignment="1">
      <alignment horizontal="right" vertical="center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83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6" fontId="13" fillId="0" borderId="20" xfId="58" applyFont="1" applyBorder="1" applyAlignment="1" applyProtection="1">
      <alignment horizontal="center" vertical="center"/>
      <protection/>
    </xf>
    <xf numFmtId="6" fontId="13" fillId="0" borderId="38" xfId="58" applyFont="1" applyBorder="1" applyAlignment="1" applyProtection="1">
      <alignment horizontal="center" vertical="center"/>
      <protection/>
    </xf>
    <xf numFmtId="6" fontId="13" fillId="0" borderId="28" xfId="58" applyFont="1" applyBorder="1" applyAlignment="1" applyProtection="1">
      <alignment horizontal="center" vertical="center"/>
      <protection/>
    </xf>
    <xf numFmtId="6" fontId="13" fillId="0" borderId="29" xfId="58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11" fillId="0" borderId="79" xfId="0" applyNumberFormat="1" applyFont="1" applyBorder="1" applyAlignment="1">
      <alignment horizontal="right" vertical="center"/>
    </xf>
    <xf numFmtId="176" fontId="11" fillId="0" borderId="49" xfId="0" applyNumberFormat="1" applyFont="1" applyBorder="1" applyAlignment="1">
      <alignment horizontal="right" vertical="center"/>
    </xf>
    <xf numFmtId="176" fontId="11" fillId="0" borderId="80" xfId="0" applyNumberFormat="1" applyFont="1" applyBorder="1" applyAlignment="1">
      <alignment horizontal="right" vertical="center"/>
    </xf>
    <xf numFmtId="176" fontId="11" fillId="0" borderId="81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0" fontId="11" fillId="0" borderId="7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8" fontId="11" fillId="0" borderId="76" xfId="49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38" fontId="11" fillId="0" borderId="22" xfId="49" applyFont="1" applyBorder="1" applyAlignment="1">
      <alignment horizontal="center" vertical="center"/>
    </xf>
    <xf numFmtId="176" fontId="11" fillId="0" borderId="78" xfId="0" applyNumberFormat="1" applyFont="1" applyBorder="1" applyAlignment="1">
      <alignment horizontal="center" vertical="center"/>
    </xf>
    <xf numFmtId="176" fontId="11" fillId="0" borderId="76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176" fontId="11" fillId="0" borderId="78" xfId="0" applyNumberFormat="1" applyFont="1" applyBorder="1" applyAlignment="1" applyProtection="1">
      <alignment horizontal="center" vertical="center"/>
      <protection locked="0"/>
    </xf>
    <xf numFmtId="176" fontId="11" fillId="0" borderId="76" xfId="0" applyNumberFormat="1" applyFont="1" applyBorder="1" applyAlignment="1" applyProtection="1">
      <alignment horizontal="center" vertical="center"/>
      <protection locked="0"/>
    </xf>
    <xf numFmtId="0" fontId="11" fillId="0" borderId="79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76" xfId="0" applyFont="1" applyBorder="1" applyAlignment="1" applyProtection="1">
      <alignment horizontal="left" vertical="center"/>
      <protection locked="0"/>
    </xf>
    <xf numFmtId="0" fontId="11" fillId="0" borderId="111" xfId="0" applyFont="1" applyBorder="1" applyAlignment="1" applyProtection="1">
      <alignment horizontal="center" vertical="center"/>
      <protection locked="0"/>
    </xf>
    <xf numFmtId="38" fontId="11" fillId="0" borderId="76" xfId="49" applyFont="1" applyBorder="1" applyAlignment="1" applyProtection="1">
      <alignment horizontal="center" vertical="center"/>
      <protection locked="0"/>
    </xf>
    <xf numFmtId="0" fontId="11" fillId="0" borderId="112" xfId="0" applyFont="1" applyBorder="1" applyAlignment="1">
      <alignment horizontal="center" vertical="center"/>
    </xf>
    <xf numFmtId="6" fontId="14" fillId="0" borderId="76" xfId="58" applyFont="1" applyBorder="1" applyAlignment="1">
      <alignment horizontal="center" vertical="center"/>
    </xf>
    <xf numFmtId="6" fontId="14" fillId="0" borderId="77" xfId="58" applyFont="1" applyBorder="1" applyAlignment="1">
      <alignment horizontal="center" vertical="center"/>
    </xf>
    <xf numFmtId="6" fontId="14" fillId="0" borderId="22" xfId="58" applyFont="1" applyBorder="1" applyAlignment="1">
      <alignment horizontal="center" vertical="center"/>
    </xf>
    <xf numFmtId="6" fontId="14" fillId="0" borderId="82" xfId="58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85725</xdr:rowOff>
    </xdr:from>
    <xdr:to>
      <xdr:col>3</xdr:col>
      <xdr:colOff>428625</xdr:colOff>
      <xdr:row>14</xdr:row>
      <xdr:rowOff>0</xdr:rowOff>
    </xdr:to>
    <xdr:sp>
      <xdr:nvSpPr>
        <xdr:cNvPr id="1" name="円形吹き出し 1"/>
        <xdr:cNvSpPr>
          <a:spLocks/>
        </xdr:cNvSpPr>
      </xdr:nvSpPr>
      <xdr:spPr>
        <a:xfrm>
          <a:off x="1019175" y="1562100"/>
          <a:ext cx="1466850" cy="752475"/>
        </a:xfrm>
        <a:prstGeom prst="wedgeEllipse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産廃業者様もこちらを使用ください。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619125</xdr:colOff>
      <xdr:row>42</xdr:row>
      <xdr:rowOff>9525</xdr:rowOff>
    </xdr:from>
    <xdr:to>
      <xdr:col>16</xdr:col>
      <xdr:colOff>0</xdr:colOff>
      <xdr:row>43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82150" y="18373725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185</xdr:row>
      <xdr:rowOff>152400</xdr:rowOff>
    </xdr:from>
    <xdr:to>
      <xdr:col>16</xdr:col>
      <xdr:colOff>0</xdr:colOff>
      <xdr:row>187</xdr:row>
      <xdr:rowOff>38100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9582150" y="49463325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6</xdr:row>
      <xdr:rowOff>161925</xdr:rowOff>
    </xdr:from>
    <xdr:to>
      <xdr:col>16</xdr:col>
      <xdr:colOff>0</xdr:colOff>
      <xdr:row>8</xdr:row>
      <xdr:rowOff>28575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9582150" y="2705100"/>
          <a:ext cx="733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25</xdr:row>
      <xdr:rowOff>9525</xdr:rowOff>
    </xdr:from>
    <xdr:to>
      <xdr:col>16</xdr:col>
      <xdr:colOff>0</xdr:colOff>
      <xdr:row>26</xdr:row>
      <xdr:rowOff>38100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9582150" y="1199197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42</xdr:row>
      <xdr:rowOff>9525</xdr:rowOff>
    </xdr:from>
    <xdr:to>
      <xdr:col>16</xdr:col>
      <xdr:colOff>0</xdr:colOff>
      <xdr:row>43</xdr:row>
      <xdr:rowOff>38100</xdr:rowOff>
    </xdr:to>
    <xdr:sp>
      <xdr:nvSpPr>
        <xdr:cNvPr id="5" name="Text Box 26"/>
        <xdr:cNvSpPr txBox="1">
          <a:spLocks noChangeArrowheads="1"/>
        </xdr:cNvSpPr>
      </xdr:nvSpPr>
      <xdr:spPr>
        <a:xfrm>
          <a:off x="9582150" y="18373725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185</xdr:row>
      <xdr:rowOff>152400</xdr:rowOff>
    </xdr:from>
    <xdr:to>
      <xdr:col>16</xdr:col>
      <xdr:colOff>0</xdr:colOff>
      <xdr:row>187</xdr:row>
      <xdr:rowOff>38100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9582150" y="49463325"/>
          <a:ext cx="733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114</xdr:row>
      <xdr:rowOff>9525</xdr:rowOff>
    </xdr:from>
    <xdr:to>
      <xdr:col>16</xdr:col>
      <xdr:colOff>0</xdr:colOff>
      <xdr:row>115</xdr:row>
      <xdr:rowOff>38100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9582150" y="34204275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114</xdr:row>
      <xdr:rowOff>9525</xdr:rowOff>
    </xdr:from>
    <xdr:to>
      <xdr:col>16</xdr:col>
      <xdr:colOff>0</xdr:colOff>
      <xdr:row>115</xdr:row>
      <xdr:rowOff>38100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9582150" y="34204275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19050</xdr:rowOff>
    </xdr:from>
    <xdr:to>
      <xdr:col>15</xdr:col>
      <xdr:colOff>323850</xdr:colOff>
      <xdr:row>7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87025" y="2562225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428625</xdr:colOff>
      <xdr:row>26</xdr:row>
      <xdr:rowOff>47625</xdr:rowOff>
    </xdr:from>
    <xdr:to>
      <xdr:col>15</xdr:col>
      <xdr:colOff>333375</xdr:colOff>
      <xdr:row>28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229850" y="12077700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619125</xdr:colOff>
      <xdr:row>6</xdr:row>
      <xdr:rowOff>104775</xdr:rowOff>
    </xdr:from>
    <xdr:to>
      <xdr:col>16</xdr:col>
      <xdr:colOff>9525</xdr:colOff>
      <xdr:row>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44125" y="200977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77</xdr:row>
      <xdr:rowOff>161925</xdr:rowOff>
    </xdr:from>
    <xdr:to>
      <xdr:col>16</xdr:col>
      <xdr:colOff>9525</xdr:colOff>
      <xdr:row>79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144125" y="17354550"/>
          <a:ext cx="742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14</xdr:col>
      <xdr:colOff>619125</xdr:colOff>
      <xdr:row>148</xdr:row>
      <xdr:rowOff>123825</xdr:rowOff>
    </xdr:from>
    <xdr:to>
      <xdr:col>16</xdr:col>
      <xdr:colOff>9525</xdr:colOff>
      <xdr:row>150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44125" y="32708850"/>
          <a:ext cx="742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152400</xdr:rowOff>
    </xdr:from>
    <xdr:to>
      <xdr:col>15</xdr:col>
      <xdr:colOff>228600</xdr:colOff>
      <xdr:row>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48875" y="2057400"/>
          <a:ext cx="22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15</xdr:col>
      <xdr:colOff>0</xdr:colOff>
      <xdr:row>76</xdr:row>
      <xdr:rowOff>123825</xdr:rowOff>
    </xdr:from>
    <xdr:to>
      <xdr:col>15</xdr:col>
      <xdr:colOff>228600</xdr:colOff>
      <xdr:row>78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048875" y="1728787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15</xdr:col>
      <xdr:colOff>0</xdr:colOff>
      <xdr:row>146</xdr:row>
      <xdr:rowOff>114300</xdr:rowOff>
    </xdr:from>
    <xdr:to>
      <xdr:col>15</xdr:col>
      <xdr:colOff>228600</xdr:colOff>
      <xdr:row>148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48875" y="32489775"/>
          <a:ext cx="228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15</xdr:col>
      <xdr:colOff>0</xdr:colOff>
      <xdr:row>146</xdr:row>
      <xdr:rowOff>114300</xdr:rowOff>
    </xdr:from>
    <xdr:to>
      <xdr:col>15</xdr:col>
      <xdr:colOff>228600</xdr:colOff>
      <xdr:row>148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048875" y="32489775"/>
          <a:ext cx="228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7">
      <selection activeCell="G18" sqref="G18"/>
    </sheetView>
  </sheetViews>
  <sheetFormatPr defaultColWidth="9.00390625" defaultRowHeight="13.5"/>
  <sheetData>
    <row r="3" ht="12.75">
      <c r="A3" s="37" t="s">
        <v>113</v>
      </c>
    </row>
    <row r="4" spans="1:8" ht="12.75">
      <c r="A4" s="38" t="s">
        <v>97</v>
      </c>
      <c r="B4" s="38"/>
      <c r="C4" s="38"/>
      <c r="D4" s="38"/>
      <c r="E4" s="38"/>
      <c r="F4" s="38"/>
      <c r="G4" s="38"/>
      <c r="H4" s="38"/>
    </row>
    <row r="5" spans="1:8" ht="12.75">
      <c r="A5" s="38" t="s">
        <v>98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99</v>
      </c>
      <c r="B6" s="38"/>
      <c r="C6" s="38"/>
      <c r="D6" s="38"/>
      <c r="E6" s="38"/>
      <c r="F6" s="38"/>
      <c r="G6" s="38"/>
      <c r="H6" s="38"/>
    </row>
    <row r="7" spans="1:8" ht="12.75">
      <c r="A7" s="84" t="s">
        <v>70</v>
      </c>
      <c r="B7" s="38"/>
      <c r="C7" s="38"/>
      <c r="D7" s="38"/>
      <c r="E7" s="38"/>
      <c r="F7" s="38"/>
      <c r="G7" s="38"/>
      <c r="H7" s="38"/>
    </row>
    <row r="8" spans="1:8" ht="12.75">
      <c r="A8" s="85" t="s">
        <v>100</v>
      </c>
      <c r="B8" s="38"/>
      <c r="C8" s="38"/>
      <c r="D8" s="38"/>
      <c r="E8" s="38"/>
      <c r="F8" s="38"/>
      <c r="G8" s="38"/>
      <c r="H8" s="38"/>
    </row>
    <row r="9" spans="1:8" ht="12.75">
      <c r="A9" s="38" t="s">
        <v>124</v>
      </c>
      <c r="B9" s="38"/>
      <c r="C9" s="38"/>
      <c r="D9" s="38"/>
      <c r="E9" s="38"/>
      <c r="F9" s="38"/>
      <c r="G9" s="38"/>
      <c r="H9" s="38"/>
    </row>
    <row r="10" spans="1:8" ht="12.75">
      <c r="A10" s="38"/>
      <c r="B10" s="38"/>
      <c r="C10" s="38"/>
      <c r="D10" s="38"/>
      <c r="E10" s="38"/>
      <c r="F10" s="38"/>
      <c r="G10" s="38"/>
      <c r="H10" s="38"/>
    </row>
    <row r="11" spans="1:8" ht="12.75">
      <c r="A11" s="38"/>
      <c r="B11" s="38"/>
      <c r="C11" s="38"/>
      <c r="D11" s="38"/>
      <c r="E11" s="38"/>
      <c r="F11" s="38"/>
      <c r="G11" s="38"/>
      <c r="H11" s="38"/>
    </row>
    <row r="15" ht="12.75">
      <c r="A15" s="46" t="s">
        <v>114</v>
      </c>
    </row>
    <row r="16" spans="1:7" ht="12.75">
      <c r="A16" s="38" t="s">
        <v>107</v>
      </c>
      <c r="B16" s="38"/>
      <c r="C16" s="38"/>
      <c r="D16" s="38"/>
      <c r="E16" s="38"/>
      <c r="F16" s="38"/>
      <c r="G16" s="38"/>
    </row>
    <row r="17" spans="1:7" ht="12.75">
      <c r="A17" s="38" t="s">
        <v>101</v>
      </c>
      <c r="B17" s="38"/>
      <c r="C17" s="38"/>
      <c r="D17" s="38"/>
      <c r="E17" s="38"/>
      <c r="F17" s="38"/>
      <c r="G17" s="38"/>
    </row>
    <row r="18" spans="1:7" ht="12.75">
      <c r="A18" s="38" t="s">
        <v>102</v>
      </c>
      <c r="B18" s="38"/>
      <c r="C18" s="38"/>
      <c r="D18" s="38"/>
      <c r="E18" s="38"/>
      <c r="F18" s="38"/>
      <c r="G18" s="38"/>
    </row>
    <row r="21" spans="1:6" ht="12.75">
      <c r="A21" s="86" t="s">
        <v>131</v>
      </c>
      <c r="B21" s="86"/>
      <c r="C21" s="86"/>
      <c r="D21" s="86"/>
      <c r="E21" s="86"/>
      <c r="F21" s="86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9"/>
  <sheetViews>
    <sheetView tabSelected="1" view="pageBreakPreview" zoomScale="55" zoomScaleSheetLayoutView="55" zoomScalePageLayoutView="0" workbookViewId="0" topLeftCell="A17">
      <selection activeCell="K17" sqref="K17"/>
    </sheetView>
  </sheetViews>
  <sheetFormatPr defaultColWidth="9.00390625" defaultRowHeight="13.5"/>
  <cols>
    <col min="2" max="2" width="8.00390625" style="0" customWidth="1"/>
    <col min="3" max="3" width="10.375" style="0" customWidth="1"/>
    <col min="4" max="4" width="10.875" style="0" customWidth="1"/>
    <col min="6" max="7" width="8.50390625" style="0" customWidth="1"/>
    <col min="9" max="9" width="10.875" style="0" customWidth="1"/>
    <col min="10" max="10" width="10.125" style="15" customWidth="1"/>
    <col min="11" max="11" width="5.625" style="0" customWidth="1"/>
    <col min="12" max="12" width="6.875" style="0" customWidth="1"/>
    <col min="13" max="13" width="6.50390625" style="0" customWidth="1"/>
    <col min="14" max="14" width="4.375" style="0" customWidth="1"/>
    <col min="15" max="15" width="12.875" style="0" customWidth="1"/>
    <col min="16" max="16" width="4.875" style="0" customWidth="1"/>
  </cols>
  <sheetData>
    <row r="1" spans="3:16" ht="44.25" customHeight="1">
      <c r="C1" s="41" t="s">
        <v>67</v>
      </c>
      <c r="E1" s="207" t="s">
        <v>84</v>
      </c>
      <c r="F1" s="207"/>
      <c r="G1" s="207"/>
      <c r="H1" s="207"/>
      <c r="I1" s="207"/>
      <c r="J1" s="207"/>
      <c r="K1" s="207"/>
      <c r="L1" s="207"/>
      <c r="M1" s="207"/>
      <c r="N1" s="50" t="s">
        <v>93</v>
      </c>
      <c r="O1" s="55">
        <v>1</v>
      </c>
      <c r="P1" s="54"/>
    </row>
    <row r="2" spans="6:16" ht="66" customHeight="1" thickBot="1">
      <c r="F2" s="13"/>
      <c r="G2" s="13"/>
      <c r="H2" s="13"/>
      <c r="I2" s="13"/>
      <c r="K2" s="8"/>
      <c r="L2" s="8"/>
      <c r="M2" s="1"/>
      <c r="P2" s="14"/>
    </row>
    <row r="3" spans="2:16" ht="21" customHeight="1">
      <c r="B3" s="101" t="s">
        <v>41</v>
      </c>
      <c r="C3" s="102"/>
      <c r="D3" s="102"/>
      <c r="E3" s="102"/>
      <c r="F3" s="102"/>
      <c r="G3" s="103"/>
      <c r="I3" s="180" t="s">
        <v>4</v>
      </c>
      <c r="J3" s="112" t="s">
        <v>52</v>
      </c>
      <c r="K3" s="113"/>
      <c r="L3" s="113"/>
      <c r="M3" s="113"/>
      <c r="N3" s="113"/>
      <c r="O3" s="113"/>
      <c r="P3" s="114"/>
    </row>
    <row r="4" spans="2:16" ht="21" customHeight="1">
      <c r="B4" s="104"/>
      <c r="C4" s="105"/>
      <c r="D4" s="105"/>
      <c r="E4" s="105"/>
      <c r="F4" s="105"/>
      <c r="G4" s="106"/>
      <c r="I4" s="162"/>
      <c r="J4" s="109" t="s">
        <v>55</v>
      </c>
      <c r="K4" s="110"/>
      <c r="L4" s="110"/>
      <c r="M4" s="110"/>
      <c r="N4" s="110"/>
      <c r="O4" s="110"/>
      <c r="P4" s="111"/>
    </row>
    <row r="5" spans="2:16" ht="27" customHeight="1" thickBot="1">
      <c r="B5" s="51" t="s">
        <v>135</v>
      </c>
      <c r="C5" s="65">
        <v>30</v>
      </c>
      <c r="D5" s="66">
        <v>5</v>
      </c>
      <c r="E5" s="47" t="s">
        <v>91</v>
      </c>
      <c r="F5" s="67">
        <v>31</v>
      </c>
      <c r="G5" s="48" t="s">
        <v>92</v>
      </c>
      <c r="I5" s="161" t="s">
        <v>5</v>
      </c>
      <c r="J5" s="208" t="s">
        <v>54</v>
      </c>
      <c r="K5" s="179"/>
      <c r="L5" s="179"/>
      <c r="M5" s="179"/>
      <c r="N5" s="179"/>
      <c r="O5" s="179"/>
      <c r="P5" s="196"/>
    </row>
    <row r="6" spans="2:16" ht="21" customHeight="1">
      <c r="B6" s="134" t="s">
        <v>42</v>
      </c>
      <c r="C6" s="166"/>
      <c r="D6" s="187">
        <f>D46+D190+D118</f>
        <v>1661250</v>
      </c>
      <c r="E6" s="187"/>
      <c r="F6" s="187"/>
      <c r="G6" s="188"/>
      <c r="I6" s="162"/>
      <c r="J6" s="208"/>
      <c r="K6" s="179"/>
      <c r="L6" s="179"/>
      <c r="M6" s="179"/>
      <c r="N6" s="179"/>
      <c r="O6" s="179"/>
      <c r="P6" s="196"/>
    </row>
    <row r="7" spans="2:16" ht="21" customHeight="1">
      <c r="B7" s="167"/>
      <c r="C7" s="168"/>
      <c r="D7" s="189"/>
      <c r="E7" s="189"/>
      <c r="F7" s="189"/>
      <c r="G7" s="190"/>
      <c r="I7" s="161" t="s">
        <v>36</v>
      </c>
      <c r="J7" s="208" t="s">
        <v>103</v>
      </c>
      <c r="K7" s="179"/>
      <c r="L7" s="179"/>
      <c r="M7" s="179"/>
      <c r="N7" s="179"/>
      <c r="O7" s="179"/>
      <c r="P7" s="196"/>
    </row>
    <row r="8" spans="2:16" ht="14.25" customHeight="1" thickBot="1">
      <c r="B8" s="169"/>
      <c r="C8" s="170"/>
      <c r="D8" s="191"/>
      <c r="E8" s="191"/>
      <c r="F8" s="191"/>
      <c r="G8" s="192"/>
      <c r="I8" s="162"/>
      <c r="J8" s="208"/>
      <c r="K8" s="179"/>
      <c r="L8" s="179"/>
      <c r="M8" s="179"/>
      <c r="N8" s="179"/>
      <c r="O8" s="179"/>
      <c r="P8" s="196"/>
    </row>
    <row r="9" spans="2:16" ht="33.75" customHeight="1">
      <c r="B9" s="142" t="s">
        <v>129</v>
      </c>
      <c r="C9" s="142"/>
      <c r="D9" s="142"/>
      <c r="E9" s="142"/>
      <c r="F9" s="142"/>
      <c r="G9" s="142"/>
      <c r="I9" s="42" t="s">
        <v>3</v>
      </c>
      <c r="J9" s="197" t="s">
        <v>88</v>
      </c>
      <c r="K9" s="198"/>
      <c r="L9" s="198"/>
      <c r="M9" s="198"/>
      <c r="N9" s="198"/>
      <c r="O9" s="198"/>
      <c r="P9" s="199"/>
    </row>
    <row r="10" spans="2:17" ht="30.75" customHeight="1" thickBot="1">
      <c r="B10" s="160" t="s">
        <v>128</v>
      </c>
      <c r="C10" s="160"/>
      <c r="D10" s="160"/>
      <c r="E10" s="160"/>
      <c r="F10" s="160"/>
      <c r="G10" s="160"/>
      <c r="I10" s="44" t="s">
        <v>85</v>
      </c>
      <c r="J10" s="176" t="s">
        <v>88</v>
      </c>
      <c r="K10" s="177"/>
      <c r="L10" s="177"/>
      <c r="M10" s="177"/>
      <c r="N10" s="177"/>
      <c r="O10" s="177"/>
      <c r="P10" s="178"/>
      <c r="Q10" s="2"/>
    </row>
    <row r="11" spans="2:17" ht="30.75" customHeight="1" thickBot="1">
      <c r="B11" s="88"/>
      <c r="C11" s="88"/>
      <c r="D11" s="88"/>
      <c r="E11" s="88"/>
      <c r="F11" s="88"/>
      <c r="G11" s="88"/>
      <c r="I11" s="90" t="s">
        <v>145</v>
      </c>
      <c r="J11" s="91"/>
      <c r="K11" s="91"/>
      <c r="L11" s="94" t="s">
        <v>146</v>
      </c>
      <c r="M11" s="94"/>
      <c r="N11" s="94"/>
      <c r="O11" s="94"/>
      <c r="P11" s="95"/>
      <c r="Q11" s="2"/>
    </row>
    <row r="12" spans="9:17" ht="38.25" customHeight="1">
      <c r="I12" s="153" t="s">
        <v>78</v>
      </c>
      <c r="J12" s="154"/>
      <c r="K12" s="211" t="s">
        <v>104</v>
      </c>
      <c r="L12" s="211"/>
      <c r="M12" s="211"/>
      <c r="N12" s="212"/>
      <c r="O12" s="148" t="s">
        <v>82</v>
      </c>
      <c r="P12" s="149"/>
      <c r="Q12" s="2"/>
    </row>
    <row r="13" spans="9:16" ht="38.25" customHeight="1">
      <c r="I13" s="155"/>
      <c r="J13" s="156"/>
      <c r="K13" s="179" t="s">
        <v>89</v>
      </c>
      <c r="L13" s="179"/>
      <c r="M13" s="179"/>
      <c r="N13" s="179"/>
      <c r="O13" s="157" t="s">
        <v>83</v>
      </c>
      <c r="P13" s="158"/>
    </row>
    <row r="14" spans="9:16" ht="38.25" customHeight="1">
      <c r="I14" s="151" t="s">
        <v>81</v>
      </c>
      <c r="J14" s="152"/>
      <c r="K14" s="179" t="s">
        <v>87</v>
      </c>
      <c r="L14" s="179"/>
      <c r="M14" s="179"/>
      <c r="N14" s="179"/>
      <c r="O14" s="179"/>
      <c r="P14" s="196"/>
    </row>
    <row r="15" spans="9:16" ht="38.25" customHeight="1">
      <c r="I15" s="125" t="s">
        <v>79</v>
      </c>
      <c r="J15" s="126"/>
      <c r="K15" s="179">
        <v>9999999</v>
      </c>
      <c r="L15" s="179"/>
      <c r="M15" s="179"/>
      <c r="N15" s="179"/>
      <c r="O15" s="179"/>
      <c r="P15" s="196"/>
    </row>
    <row r="16" spans="9:16" ht="38.25" customHeight="1" thickBot="1">
      <c r="I16" s="129" t="s">
        <v>80</v>
      </c>
      <c r="J16" s="130"/>
      <c r="K16" s="193" t="s">
        <v>147</v>
      </c>
      <c r="L16" s="194"/>
      <c r="M16" s="194"/>
      <c r="N16" s="194"/>
      <c r="O16" s="194"/>
      <c r="P16" s="195"/>
    </row>
    <row r="17" spans="9:10" ht="141.75" customHeight="1">
      <c r="I17" s="150"/>
      <c r="J17" s="150"/>
    </row>
    <row r="18" s="43" customFormat="1" ht="58.5" customHeight="1"/>
    <row r="19" spans="1:16" ht="44.25" customHeight="1">
      <c r="A19" s="2"/>
      <c r="B19" s="2"/>
      <c r="C19" s="45" t="s">
        <v>86</v>
      </c>
      <c r="D19" s="2"/>
      <c r="E19" s="159" t="s">
        <v>84</v>
      </c>
      <c r="F19" s="159"/>
      <c r="G19" s="159"/>
      <c r="H19" s="159"/>
      <c r="I19" s="159"/>
      <c r="J19" s="159"/>
      <c r="K19" s="159"/>
      <c r="L19" s="159"/>
      <c r="M19" s="159"/>
      <c r="N19" s="50" t="s">
        <v>90</v>
      </c>
      <c r="O19" s="54">
        <f>O1</f>
        <v>1</v>
      </c>
      <c r="P19" s="54"/>
    </row>
    <row r="20" spans="6:16" ht="66" customHeight="1" thickBot="1">
      <c r="F20" s="13"/>
      <c r="G20" s="13"/>
      <c r="H20" s="13"/>
      <c r="I20" s="13"/>
      <c r="K20" s="8"/>
      <c r="L20" s="8"/>
      <c r="M20" s="1"/>
      <c r="P20" s="14"/>
    </row>
    <row r="21" spans="2:16" ht="21" customHeight="1">
      <c r="B21" s="101" t="s">
        <v>41</v>
      </c>
      <c r="C21" s="102"/>
      <c r="D21" s="102"/>
      <c r="E21" s="102"/>
      <c r="F21" s="102"/>
      <c r="G21" s="103"/>
      <c r="I21" s="180" t="s">
        <v>4</v>
      </c>
      <c r="J21" s="181" t="str">
        <f>J3</f>
        <v>〒985-5555</v>
      </c>
      <c r="K21" s="182"/>
      <c r="L21" s="182"/>
      <c r="M21" s="182"/>
      <c r="N21" s="182"/>
      <c r="O21" s="182"/>
      <c r="P21" s="183"/>
    </row>
    <row r="22" spans="2:16" ht="21" customHeight="1">
      <c r="B22" s="104"/>
      <c r="C22" s="105"/>
      <c r="D22" s="105"/>
      <c r="E22" s="105"/>
      <c r="F22" s="105"/>
      <c r="G22" s="106"/>
      <c r="I22" s="162"/>
      <c r="J22" s="184" t="str">
        <f>J4</f>
        <v>仙台市若林区△町３－３－２</v>
      </c>
      <c r="K22" s="185"/>
      <c r="L22" s="185"/>
      <c r="M22" s="185"/>
      <c r="N22" s="185"/>
      <c r="O22" s="185"/>
      <c r="P22" s="186"/>
    </row>
    <row r="23" spans="2:16" ht="27" customHeight="1" thickBot="1">
      <c r="B23" s="51" t="s">
        <v>135</v>
      </c>
      <c r="C23" s="58">
        <v>30</v>
      </c>
      <c r="D23" s="57">
        <v>5</v>
      </c>
      <c r="E23" s="47" t="s">
        <v>91</v>
      </c>
      <c r="F23" s="49">
        <v>31</v>
      </c>
      <c r="G23" s="48" t="s">
        <v>92</v>
      </c>
      <c r="I23" s="161" t="s">
        <v>5</v>
      </c>
      <c r="J23" s="163" t="str">
        <f>J5</f>
        <v>○○工業㈱</v>
      </c>
      <c r="K23" s="164"/>
      <c r="L23" s="164"/>
      <c r="M23" s="164"/>
      <c r="N23" s="164"/>
      <c r="O23" s="164"/>
      <c r="P23" s="165"/>
    </row>
    <row r="24" spans="2:16" ht="21" customHeight="1">
      <c r="B24" s="134" t="s">
        <v>42</v>
      </c>
      <c r="C24" s="166"/>
      <c r="D24" s="138">
        <f>D6</f>
        <v>1661250</v>
      </c>
      <c r="E24" s="138"/>
      <c r="F24" s="138"/>
      <c r="G24" s="139"/>
      <c r="I24" s="162"/>
      <c r="J24" s="163"/>
      <c r="K24" s="164"/>
      <c r="L24" s="164"/>
      <c r="M24" s="164"/>
      <c r="N24" s="164"/>
      <c r="O24" s="164"/>
      <c r="P24" s="165"/>
    </row>
    <row r="25" spans="2:16" ht="21" customHeight="1">
      <c r="B25" s="167"/>
      <c r="C25" s="168"/>
      <c r="D25" s="174"/>
      <c r="E25" s="174"/>
      <c r="F25" s="174"/>
      <c r="G25" s="175"/>
      <c r="I25" s="161" t="s">
        <v>36</v>
      </c>
      <c r="J25" s="163" t="str">
        <f>J7</f>
        <v>代表取締役　○○　△</v>
      </c>
      <c r="K25" s="164"/>
      <c r="L25" s="164"/>
      <c r="M25" s="164"/>
      <c r="N25" s="164"/>
      <c r="O25" s="164"/>
      <c r="P25" s="165"/>
    </row>
    <row r="26" spans="2:16" ht="14.25" customHeight="1" thickBot="1">
      <c r="B26" s="169"/>
      <c r="C26" s="170"/>
      <c r="D26" s="140"/>
      <c r="E26" s="140"/>
      <c r="F26" s="140"/>
      <c r="G26" s="141"/>
      <c r="I26" s="162"/>
      <c r="J26" s="163"/>
      <c r="K26" s="164"/>
      <c r="L26" s="164"/>
      <c r="M26" s="164"/>
      <c r="N26" s="164"/>
      <c r="O26" s="164"/>
      <c r="P26" s="165"/>
    </row>
    <row r="27" spans="2:16" ht="33.75" customHeight="1">
      <c r="B27" s="142" t="s">
        <v>129</v>
      </c>
      <c r="C27" s="142"/>
      <c r="D27" s="142"/>
      <c r="E27" s="142"/>
      <c r="F27" s="142"/>
      <c r="G27" s="142"/>
      <c r="I27" s="42" t="s">
        <v>3</v>
      </c>
      <c r="J27" s="171" t="str">
        <f>J9</f>
        <v>222-2222</v>
      </c>
      <c r="K27" s="172"/>
      <c r="L27" s="172"/>
      <c r="M27" s="172"/>
      <c r="N27" s="172"/>
      <c r="O27" s="172"/>
      <c r="P27" s="173"/>
    </row>
    <row r="28" spans="2:17" ht="30.75" customHeight="1" thickBot="1">
      <c r="B28" s="160" t="s">
        <v>128</v>
      </c>
      <c r="C28" s="160"/>
      <c r="D28" s="160"/>
      <c r="E28" s="160"/>
      <c r="F28" s="160"/>
      <c r="G28" s="160"/>
      <c r="I28" s="44" t="s">
        <v>85</v>
      </c>
      <c r="J28" s="143" t="str">
        <f>J10</f>
        <v>222-2222</v>
      </c>
      <c r="K28" s="144"/>
      <c r="L28" s="144"/>
      <c r="M28" s="144"/>
      <c r="N28" s="144"/>
      <c r="O28" s="144"/>
      <c r="P28" s="145"/>
      <c r="Q28" s="2"/>
    </row>
    <row r="29" spans="2:17" ht="30.75" customHeight="1" thickBot="1">
      <c r="B29" s="88"/>
      <c r="C29" s="88"/>
      <c r="D29" s="88"/>
      <c r="E29" s="88"/>
      <c r="F29" s="88"/>
      <c r="G29" s="88"/>
      <c r="I29" s="90" t="s">
        <v>145</v>
      </c>
      <c r="J29" s="91"/>
      <c r="K29" s="91"/>
      <c r="L29" s="92" t="str">
        <f>L11</f>
        <v>T0-0000-0000-0000</v>
      </c>
      <c r="M29" s="92"/>
      <c r="N29" s="92"/>
      <c r="O29" s="92"/>
      <c r="P29" s="93"/>
      <c r="Q29" s="2"/>
    </row>
    <row r="30" spans="9:17" ht="38.25" customHeight="1">
      <c r="I30" s="153" t="s">
        <v>78</v>
      </c>
      <c r="J30" s="154"/>
      <c r="K30" s="146" t="str">
        <f>K12</f>
        <v>○△</v>
      </c>
      <c r="L30" s="146"/>
      <c r="M30" s="146"/>
      <c r="N30" s="147"/>
      <c r="O30" s="148" t="s">
        <v>82</v>
      </c>
      <c r="P30" s="149"/>
      <c r="Q30" s="2"/>
    </row>
    <row r="31" spans="9:16" ht="38.25" customHeight="1">
      <c r="I31" s="155"/>
      <c r="J31" s="156"/>
      <c r="K31" s="127" t="str">
        <f>K13</f>
        <v>仙台西口</v>
      </c>
      <c r="L31" s="127"/>
      <c r="M31" s="127"/>
      <c r="N31" s="127"/>
      <c r="O31" s="157" t="s">
        <v>83</v>
      </c>
      <c r="P31" s="158"/>
    </row>
    <row r="32" spans="9:16" ht="38.25" customHeight="1">
      <c r="I32" s="151" t="s">
        <v>81</v>
      </c>
      <c r="J32" s="152"/>
      <c r="K32" s="127" t="str">
        <f>K14</f>
        <v>普通</v>
      </c>
      <c r="L32" s="127"/>
      <c r="M32" s="127"/>
      <c r="N32" s="127"/>
      <c r="O32" s="127"/>
      <c r="P32" s="128"/>
    </row>
    <row r="33" spans="9:16" ht="38.25" customHeight="1">
      <c r="I33" s="125" t="s">
        <v>79</v>
      </c>
      <c r="J33" s="126"/>
      <c r="K33" s="127">
        <f>K15</f>
        <v>9999999</v>
      </c>
      <c r="L33" s="127"/>
      <c r="M33" s="127"/>
      <c r="N33" s="127"/>
      <c r="O33" s="127"/>
      <c r="P33" s="128"/>
    </row>
    <row r="34" spans="9:16" ht="38.25" customHeight="1" thickBot="1">
      <c r="I34" s="129" t="s">
        <v>80</v>
      </c>
      <c r="J34" s="130"/>
      <c r="K34" s="131" t="str">
        <f>K16</f>
        <v>マルマルコウギョウ（ｶ</v>
      </c>
      <c r="L34" s="132"/>
      <c r="M34" s="132"/>
      <c r="N34" s="132"/>
      <c r="O34" s="132"/>
      <c r="P34" s="133"/>
    </row>
    <row r="35" ht="30.75" customHeight="1">
      <c r="J35"/>
    </row>
    <row r="36" spans="6:16" ht="44.25" customHeight="1">
      <c r="F36" s="100" t="s">
        <v>77</v>
      </c>
      <c r="G36" s="100"/>
      <c r="H36" s="100"/>
      <c r="I36" s="100"/>
      <c r="J36" s="100"/>
      <c r="K36" s="100"/>
      <c r="L36" s="20"/>
      <c r="M36" s="1"/>
      <c r="N36" s="50" t="s">
        <v>90</v>
      </c>
      <c r="O36" s="56">
        <v>1</v>
      </c>
      <c r="P36" s="54"/>
    </row>
    <row r="37" spans="6:16" ht="15.75" customHeight="1" thickBot="1">
      <c r="F37" s="13"/>
      <c r="G37" s="13"/>
      <c r="H37" s="13"/>
      <c r="I37" s="13"/>
      <c r="K37" s="8"/>
      <c r="L37" s="8"/>
      <c r="M37" s="1"/>
      <c r="P37" s="14"/>
    </row>
    <row r="38" spans="2:16" ht="21" customHeight="1">
      <c r="B38" s="101" t="s">
        <v>41</v>
      </c>
      <c r="C38" s="102"/>
      <c r="D38" s="102"/>
      <c r="E38" s="102"/>
      <c r="F38" s="102"/>
      <c r="G38" s="103"/>
      <c r="I38" s="107" t="s">
        <v>4</v>
      </c>
      <c r="J38" s="112" t="s">
        <v>52</v>
      </c>
      <c r="K38" s="113"/>
      <c r="L38" s="113"/>
      <c r="M38" s="113"/>
      <c r="N38" s="113"/>
      <c r="O38" s="113"/>
      <c r="P38" s="114"/>
    </row>
    <row r="39" spans="2:16" ht="21" customHeight="1">
      <c r="B39" s="104"/>
      <c r="C39" s="105"/>
      <c r="D39" s="105"/>
      <c r="E39" s="105"/>
      <c r="F39" s="105"/>
      <c r="G39" s="106"/>
      <c r="I39" s="108"/>
      <c r="J39" s="109" t="s">
        <v>55</v>
      </c>
      <c r="K39" s="110"/>
      <c r="L39" s="110"/>
      <c r="M39" s="110"/>
      <c r="N39" s="110"/>
      <c r="O39" s="110"/>
      <c r="P39" s="111"/>
    </row>
    <row r="40" spans="2:16" ht="27" customHeight="1" thickBot="1">
      <c r="B40" s="51" t="s">
        <v>135</v>
      </c>
      <c r="C40" s="65">
        <v>30</v>
      </c>
      <c r="D40" s="66">
        <v>5</v>
      </c>
      <c r="E40" s="47" t="s">
        <v>91</v>
      </c>
      <c r="F40" s="67">
        <v>31</v>
      </c>
      <c r="G40" s="48" t="s">
        <v>92</v>
      </c>
      <c r="I40" s="124" t="s">
        <v>5</v>
      </c>
      <c r="J40" s="208" t="s">
        <v>54</v>
      </c>
      <c r="K40" s="179"/>
      <c r="L40" s="179"/>
      <c r="M40" s="179"/>
      <c r="N40" s="179"/>
      <c r="O40" s="179"/>
      <c r="P40" s="196"/>
    </row>
    <row r="41" spans="2:16" ht="21" customHeight="1">
      <c r="B41" s="5" t="s">
        <v>0</v>
      </c>
      <c r="C41" s="115" t="s">
        <v>65</v>
      </c>
      <c r="D41" s="116"/>
      <c r="E41" s="116"/>
      <c r="F41" s="116"/>
      <c r="G41" s="117"/>
      <c r="I41" s="108"/>
      <c r="J41" s="208"/>
      <c r="K41" s="179"/>
      <c r="L41" s="179"/>
      <c r="M41" s="179"/>
      <c r="N41" s="179"/>
      <c r="O41" s="179"/>
      <c r="P41" s="196"/>
    </row>
    <row r="42" spans="2:16" ht="21" customHeight="1">
      <c r="B42" s="6" t="s">
        <v>1</v>
      </c>
      <c r="C42" s="118"/>
      <c r="D42" s="119"/>
      <c r="E42" s="119"/>
      <c r="F42" s="119"/>
      <c r="G42" s="120"/>
      <c r="I42" s="124" t="s">
        <v>36</v>
      </c>
      <c r="J42" s="208" t="s">
        <v>103</v>
      </c>
      <c r="K42" s="179"/>
      <c r="L42" s="179"/>
      <c r="M42" s="179"/>
      <c r="N42" s="179"/>
      <c r="O42" s="179"/>
      <c r="P42" s="196"/>
    </row>
    <row r="43" spans="2:16" ht="21" customHeight="1" thickBot="1">
      <c r="B43" s="7" t="s">
        <v>2</v>
      </c>
      <c r="C43" s="121"/>
      <c r="D43" s="122"/>
      <c r="E43" s="122"/>
      <c r="F43" s="122"/>
      <c r="G43" s="123"/>
      <c r="I43" s="108"/>
      <c r="J43" s="208"/>
      <c r="K43" s="179"/>
      <c r="L43" s="179"/>
      <c r="M43" s="179"/>
      <c r="N43" s="179"/>
      <c r="O43" s="179"/>
      <c r="P43" s="196"/>
    </row>
    <row r="44" spans="2:18" ht="27.75" customHeight="1" thickBot="1">
      <c r="B44" s="75" t="s">
        <v>108</v>
      </c>
      <c r="C44" s="96" t="s">
        <v>110</v>
      </c>
      <c r="D44" s="97"/>
      <c r="E44" s="97"/>
      <c r="F44" s="97"/>
      <c r="G44" s="98"/>
      <c r="I44" s="16" t="s">
        <v>3</v>
      </c>
      <c r="J44" s="197" t="s">
        <v>66</v>
      </c>
      <c r="K44" s="198"/>
      <c r="L44" s="198"/>
      <c r="M44" s="198"/>
      <c r="N44" s="198"/>
      <c r="O44" s="198"/>
      <c r="P44" s="199"/>
      <c r="Q44" s="36"/>
      <c r="R44" s="2"/>
    </row>
    <row r="45" spans="2:18" ht="27.75" customHeight="1" thickBot="1">
      <c r="B45" s="99" t="s">
        <v>109</v>
      </c>
      <c r="C45" s="99"/>
      <c r="D45" s="99"/>
      <c r="E45" s="99"/>
      <c r="F45" s="99"/>
      <c r="G45" s="99"/>
      <c r="I45" s="78"/>
      <c r="J45" s="79"/>
      <c r="K45" s="79"/>
      <c r="L45" s="79"/>
      <c r="M45" s="79"/>
      <c r="N45" s="79"/>
      <c r="O45" s="79"/>
      <c r="P45" s="79"/>
      <c r="Q45" s="2"/>
      <c r="R45" s="2"/>
    </row>
    <row r="46" spans="2:18" ht="21" customHeight="1">
      <c r="B46" s="134" t="s">
        <v>42</v>
      </c>
      <c r="C46" s="135"/>
      <c r="D46" s="138">
        <f>N84</f>
        <v>1100000</v>
      </c>
      <c r="E46" s="138"/>
      <c r="F46" s="138"/>
      <c r="G46" s="139"/>
      <c r="I46" s="70"/>
      <c r="J46" s="241"/>
      <c r="K46" s="241"/>
      <c r="L46" s="241"/>
      <c r="M46" s="35"/>
      <c r="N46" s="241"/>
      <c r="O46" s="241"/>
      <c r="P46" s="80"/>
      <c r="Q46" s="2"/>
      <c r="R46" s="2"/>
    </row>
    <row r="47" spans="2:18" ht="21" customHeight="1" thickBot="1">
      <c r="B47" s="136"/>
      <c r="C47" s="137"/>
      <c r="D47" s="140"/>
      <c r="E47" s="140"/>
      <c r="F47" s="140"/>
      <c r="G47" s="141"/>
      <c r="I47" s="70"/>
      <c r="J47" s="241"/>
      <c r="K47" s="241"/>
      <c r="L47" s="241"/>
      <c r="M47" s="35"/>
      <c r="N47" s="241"/>
      <c r="O47" s="241"/>
      <c r="P47" s="241"/>
      <c r="Q47" s="2"/>
      <c r="R47" s="2"/>
    </row>
    <row r="48" spans="9:18" ht="21" customHeight="1">
      <c r="I48" s="31"/>
      <c r="J48" s="206"/>
      <c r="K48" s="206"/>
      <c r="L48" s="206"/>
      <c r="M48" s="206"/>
      <c r="N48" s="206"/>
      <c r="O48" s="206"/>
      <c r="P48" s="206"/>
      <c r="Q48" s="2"/>
      <c r="R48" s="2"/>
    </row>
    <row r="49" spans="9:18" ht="14.25" thickBot="1">
      <c r="I49" s="2"/>
      <c r="J49" s="12"/>
      <c r="K49" s="2"/>
      <c r="L49" s="2"/>
      <c r="M49" s="2"/>
      <c r="N49" s="2"/>
      <c r="O49" s="2"/>
      <c r="P49" s="2"/>
      <c r="Q49" s="2"/>
      <c r="R49" s="2"/>
    </row>
    <row r="50" spans="2:16" ht="16.5" customHeight="1">
      <c r="B50" s="260" t="s">
        <v>43</v>
      </c>
      <c r="C50" s="261"/>
      <c r="D50" s="261"/>
      <c r="E50" s="262"/>
      <c r="F50" s="263" t="s">
        <v>14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4"/>
    </row>
    <row r="51" spans="2:16" ht="16.5" customHeight="1">
      <c r="B51" s="305" t="s">
        <v>6</v>
      </c>
      <c r="C51" s="275" t="s">
        <v>32</v>
      </c>
      <c r="D51" s="276"/>
      <c r="E51" s="278"/>
      <c r="F51" s="275" t="s">
        <v>16</v>
      </c>
      <c r="G51" s="276"/>
      <c r="H51" s="276"/>
      <c r="I51" s="278"/>
      <c r="J51" s="275" t="s">
        <v>15</v>
      </c>
      <c r="K51" s="278"/>
      <c r="L51" s="19" t="s">
        <v>38</v>
      </c>
      <c r="M51" s="27" t="s">
        <v>39</v>
      </c>
      <c r="N51" s="275" t="s">
        <v>31</v>
      </c>
      <c r="O51" s="276"/>
      <c r="P51" s="277"/>
    </row>
    <row r="52" spans="2:16" ht="18" customHeight="1">
      <c r="B52" s="306"/>
      <c r="C52" s="281">
        <v>4000000</v>
      </c>
      <c r="D52" s="282"/>
      <c r="E52" s="283"/>
      <c r="F52" s="256" t="s">
        <v>37</v>
      </c>
      <c r="G52" s="253"/>
      <c r="H52" s="253"/>
      <c r="I52" s="257"/>
      <c r="J52" s="269">
        <v>1000000</v>
      </c>
      <c r="K52" s="279"/>
      <c r="L52" s="265">
        <v>1</v>
      </c>
      <c r="M52" s="267" t="s">
        <v>40</v>
      </c>
      <c r="N52" s="269">
        <f>IF(J52="","",J52*L52)</f>
        <v>1000000</v>
      </c>
      <c r="O52" s="270"/>
      <c r="P52" s="271"/>
    </row>
    <row r="53" spans="2:16" ht="19.5" customHeight="1">
      <c r="B53" s="307"/>
      <c r="C53" s="284"/>
      <c r="D53" s="285"/>
      <c r="E53" s="286"/>
      <c r="F53" s="258"/>
      <c r="G53" s="255"/>
      <c r="H53" s="255"/>
      <c r="I53" s="259"/>
      <c r="J53" s="272"/>
      <c r="K53" s="280"/>
      <c r="L53" s="266"/>
      <c r="M53" s="268"/>
      <c r="N53" s="272"/>
      <c r="O53" s="273"/>
      <c r="P53" s="274"/>
    </row>
    <row r="54" spans="2:16" ht="16.5" customHeight="1">
      <c r="B54" s="305" t="s">
        <v>44</v>
      </c>
      <c r="C54" s="21" t="s">
        <v>33</v>
      </c>
      <c r="D54" s="22"/>
      <c r="E54" s="72">
        <f>IF(C52="","",ROUND(R55,0))</f>
        <v>50</v>
      </c>
      <c r="F54" s="256"/>
      <c r="G54" s="253"/>
      <c r="H54" s="253"/>
      <c r="I54" s="257"/>
      <c r="J54" s="269"/>
      <c r="K54" s="279"/>
      <c r="L54" s="265"/>
      <c r="M54" s="267"/>
      <c r="N54" s="269"/>
      <c r="O54" s="270"/>
      <c r="P54" s="271"/>
    </row>
    <row r="55" spans="2:18" ht="16.5" customHeight="1">
      <c r="B55" s="306"/>
      <c r="C55" s="281">
        <v>2000000</v>
      </c>
      <c r="D55" s="282"/>
      <c r="E55" s="283"/>
      <c r="F55" s="258"/>
      <c r="G55" s="255"/>
      <c r="H55" s="255"/>
      <c r="I55" s="259"/>
      <c r="J55" s="272"/>
      <c r="K55" s="280"/>
      <c r="L55" s="266"/>
      <c r="M55" s="268"/>
      <c r="N55" s="272"/>
      <c r="O55" s="273"/>
      <c r="P55" s="274"/>
      <c r="R55">
        <f>C55/C52*100</f>
        <v>50</v>
      </c>
    </row>
    <row r="56" spans="2:16" ht="16.5" customHeight="1">
      <c r="B56" s="307"/>
      <c r="C56" s="284"/>
      <c r="D56" s="285"/>
      <c r="E56" s="286"/>
      <c r="F56" s="256"/>
      <c r="G56" s="253"/>
      <c r="H56" s="253"/>
      <c r="I56" s="257"/>
      <c r="J56" s="269"/>
      <c r="K56" s="279"/>
      <c r="L56" s="265"/>
      <c r="M56" s="267"/>
      <c r="N56" s="269">
        <f>IF(J56="","",J56*L56)</f>
      </c>
      <c r="O56" s="270"/>
      <c r="P56" s="271"/>
    </row>
    <row r="57" spans="2:18" ht="16.5" customHeight="1">
      <c r="B57" s="305" t="s">
        <v>45</v>
      </c>
      <c r="C57" s="23" t="s">
        <v>34</v>
      </c>
      <c r="D57" s="24"/>
      <c r="E57" s="73">
        <f>IF(C58="","",ROUND(R57,0))</f>
        <v>25</v>
      </c>
      <c r="F57" s="258"/>
      <c r="G57" s="255"/>
      <c r="H57" s="255"/>
      <c r="I57" s="259"/>
      <c r="J57" s="272"/>
      <c r="K57" s="280"/>
      <c r="L57" s="266"/>
      <c r="M57" s="268"/>
      <c r="N57" s="272"/>
      <c r="O57" s="273"/>
      <c r="P57" s="274"/>
      <c r="R57">
        <f>C58/C52*100</f>
        <v>25</v>
      </c>
    </row>
    <row r="58" spans="2:16" ht="16.5" customHeight="1">
      <c r="B58" s="306"/>
      <c r="C58" s="281">
        <v>1000000</v>
      </c>
      <c r="D58" s="282"/>
      <c r="E58" s="283"/>
      <c r="F58" s="256"/>
      <c r="G58" s="253"/>
      <c r="H58" s="253"/>
      <c r="I58" s="257"/>
      <c r="J58" s="269"/>
      <c r="K58" s="279"/>
      <c r="L58" s="265"/>
      <c r="M58" s="267"/>
      <c r="N58" s="269">
        <f>IF(J58="","",J58*L58)</f>
      </c>
      <c r="O58" s="270"/>
      <c r="P58" s="271"/>
    </row>
    <row r="59" spans="2:16" ht="16.5" customHeight="1">
      <c r="B59" s="307"/>
      <c r="C59" s="284"/>
      <c r="D59" s="285"/>
      <c r="E59" s="286"/>
      <c r="F59" s="258"/>
      <c r="G59" s="255"/>
      <c r="H59" s="255"/>
      <c r="I59" s="259"/>
      <c r="J59" s="272"/>
      <c r="K59" s="280"/>
      <c r="L59" s="266"/>
      <c r="M59" s="268"/>
      <c r="N59" s="272"/>
      <c r="O59" s="273"/>
      <c r="P59" s="274"/>
    </row>
    <row r="60" spans="2:16" ht="16.5" customHeight="1">
      <c r="B60" s="305" t="s">
        <v>46</v>
      </c>
      <c r="C60" s="290" t="s">
        <v>7</v>
      </c>
      <c r="D60" s="291"/>
      <c r="E60" s="292"/>
      <c r="F60" s="256"/>
      <c r="G60" s="253"/>
      <c r="H60" s="253"/>
      <c r="I60" s="257"/>
      <c r="J60" s="269"/>
      <c r="K60" s="279"/>
      <c r="L60" s="265"/>
      <c r="M60" s="267"/>
      <c r="N60" s="269">
        <f>IF(J60="","",J60*L60)</f>
      </c>
      <c r="O60" s="270"/>
      <c r="P60" s="271"/>
    </row>
    <row r="61" spans="2:16" ht="16.5" customHeight="1">
      <c r="B61" s="306"/>
      <c r="C61" s="293">
        <f>IF(C55="","",C55-C58)</f>
        <v>1000000</v>
      </c>
      <c r="D61" s="294"/>
      <c r="E61" s="295"/>
      <c r="F61" s="258"/>
      <c r="G61" s="255"/>
      <c r="H61" s="255"/>
      <c r="I61" s="259"/>
      <c r="J61" s="272"/>
      <c r="K61" s="280"/>
      <c r="L61" s="266"/>
      <c r="M61" s="268"/>
      <c r="N61" s="272"/>
      <c r="O61" s="273"/>
      <c r="P61" s="274"/>
    </row>
    <row r="62" spans="2:16" ht="16.5" customHeight="1">
      <c r="B62" s="307"/>
      <c r="C62" s="296"/>
      <c r="D62" s="297"/>
      <c r="E62" s="298"/>
      <c r="F62" s="256"/>
      <c r="G62" s="253"/>
      <c r="H62" s="253"/>
      <c r="I62" s="257"/>
      <c r="J62" s="269"/>
      <c r="K62" s="279"/>
      <c r="L62" s="265"/>
      <c r="M62" s="267"/>
      <c r="N62" s="269">
        <f>IF(J62="","",J62*L62)</f>
      </c>
      <c r="O62" s="270"/>
      <c r="P62" s="271"/>
    </row>
    <row r="63" spans="2:16" ht="16.5" customHeight="1">
      <c r="B63" s="305" t="s">
        <v>47</v>
      </c>
      <c r="C63" s="290" t="s">
        <v>132</v>
      </c>
      <c r="D63" s="291"/>
      <c r="E63" s="292"/>
      <c r="F63" s="258"/>
      <c r="G63" s="255"/>
      <c r="H63" s="255"/>
      <c r="I63" s="259"/>
      <c r="J63" s="272"/>
      <c r="K63" s="280"/>
      <c r="L63" s="266"/>
      <c r="M63" s="268"/>
      <c r="N63" s="272"/>
      <c r="O63" s="273"/>
      <c r="P63" s="274"/>
    </row>
    <row r="64" spans="2:16" ht="16.5" customHeight="1">
      <c r="B64" s="306"/>
      <c r="C64" s="293">
        <f>C52-C58-C61</f>
        <v>2000000</v>
      </c>
      <c r="D64" s="294"/>
      <c r="E64" s="295"/>
      <c r="F64" s="256"/>
      <c r="G64" s="253"/>
      <c r="H64" s="253"/>
      <c r="I64" s="257"/>
      <c r="J64" s="269"/>
      <c r="K64" s="279"/>
      <c r="L64" s="265"/>
      <c r="M64" s="267"/>
      <c r="N64" s="269">
        <f>IF(J64="","",J64*L64)</f>
      </c>
      <c r="O64" s="270"/>
      <c r="P64" s="271"/>
    </row>
    <row r="65" spans="2:16" ht="16.5" customHeight="1" thickBot="1">
      <c r="B65" s="310"/>
      <c r="C65" s="299"/>
      <c r="D65" s="300"/>
      <c r="E65" s="301"/>
      <c r="F65" s="258"/>
      <c r="G65" s="255"/>
      <c r="H65" s="255"/>
      <c r="I65" s="259"/>
      <c r="J65" s="272"/>
      <c r="K65" s="280"/>
      <c r="L65" s="266"/>
      <c r="M65" s="268"/>
      <c r="N65" s="272"/>
      <c r="O65" s="273"/>
      <c r="P65" s="274"/>
    </row>
    <row r="66" spans="2:16" ht="16.5" customHeight="1">
      <c r="B66" s="25" t="s">
        <v>48</v>
      </c>
      <c r="C66" s="243"/>
      <c r="D66" s="244"/>
      <c r="E66" s="245"/>
      <c r="F66" s="252"/>
      <c r="G66" s="253"/>
      <c r="H66" s="253"/>
      <c r="I66" s="253"/>
      <c r="J66" s="269"/>
      <c r="K66" s="279"/>
      <c r="L66" s="265"/>
      <c r="M66" s="267"/>
      <c r="N66" s="269">
        <f>IF(J66="","",J66*L66)</f>
      </c>
      <c r="O66" s="270"/>
      <c r="P66" s="271"/>
    </row>
    <row r="67" spans="2:16" ht="16.5" customHeight="1">
      <c r="B67" s="25" t="s">
        <v>8</v>
      </c>
      <c r="C67" s="275"/>
      <c r="D67" s="276"/>
      <c r="E67" s="277"/>
      <c r="F67" s="254"/>
      <c r="G67" s="255"/>
      <c r="H67" s="255"/>
      <c r="I67" s="255"/>
      <c r="J67" s="272"/>
      <c r="K67" s="280"/>
      <c r="L67" s="266"/>
      <c r="M67" s="268"/>
      <c r="N67" s="272"/>
      <c r="O67" s="273"/>
      <c r="P67" s="274"/>
    </row>
    <row r="68" spans="2:16" ht="16.5" customHeight="1">
      <c r="B68" s="25" t="s">
        <v>9</v>
      </c>
      <c r="C68" s="287"/>
      <c r="D68" s="288"/>
      <c r="E68" s="289"/>
      <c r="F68" s="252"/>
      <c r="G68" s="253"/>
      <c r="H68" s="253"/>
      <c r="I68" s="253"/>
      <c r="J68" s="269"/>
      <c r="K68" s="279"/>
      <c r="L68" s="265"/>
      <c r="M68" s="267"/>
      <c r="N68" s="269">
        <f>IF(J68="","",J68*L68)</f>
      </c>
      <c r="O68" s="270"/>
      <c r="P68" s="271"/>
    </row>
    <row r="69" spans="2:16" ht="16.5" customHeight="1">
      <c r="B69" s="27" t="s">
        <v>10</v>
      </c>
      <c r="C69" s="275"/>
      <c r="D69" s="276"/>
      <c r="E69" s="277"/>
      <c r="F69" s="254"/>
      <c r="G69" s="255"/>
      <c r="H69" s="255"/>
      <c r="I69" s="255"/>
      <c r="J69" s="272"/>
      <c r="K69" s="280"/>
      <c r="L69" s="266"/>
      <c r="M69" s="268"/>
      <c r="N69" s="272"/>
      <c r="O69" s="273"/>
      <c r="P69" s="274"/>
    </row>
    <row r="70" spans="2:16" ht="16.5" customHeight="1">
      <c r="B70" s="302" t="s">
        <v>49</v>
      </c>
      <c r="C70" s="290" t="s">
        <v>11</v>
      </c>
      <c r="D70" s="291"/>
      <c r="E70" s="311"/>
      <c r="F70" s="252"/>
      <c r="G70" s="253"/>
      <c r="H70" s="253"/>
      <c r="I70" s="253"/>
      <c r="J70" s="269"/>
      <c r="K70" s="279"/>
      <c r="L70" s="265"/>
      <c r="M70" s="267"/>
      <c r="N70" s="269">
        <f>IF(J70="","",J70*L70)</f>
      </c>
      <c r="O70" s="270"/>
      <c r="P70" s="271"/>
    </row>
    <row r="71" spans="2:16" ht="16.5" customHeight="1">
      <c r="B71" s="303"/>
      <c r="C71" s="287"/>
      <c r="D71" s="288"/>
      <c r="E71" s="289"/>
      <c r="F71" s="254"/>
      <c r="G71" s="255"/>
      <c r="H71" s="255"/>
      <c r="I71" s="255"/>
      <c r="J71" s="272"/>
      <c r="K71" s="280"/>
      <c r="L71" s="266"/>
      <c r="M71" s="268"/>
      <c r="N71" s="272"/>
      <c r="O71" s="273"/>
      <c r="P71" s="274"/>
    </row>
    <row r="72" spans="2:16" ht="16.5" customHeight="1">
      <c r="B72" s="304"/>
      <c r="C72" s="275"/>
      <c r="D72" s="276"/>
      <c r="E72" s="277"/>
      <c r="F72" s="252"/>
      <c r="G72" s="253"/>
      <c r="H72" s="253"/>
      <c r="I72" s="253"/>
      <c r="J72" s="269"/>
      <c r="K72" s="279"/>
      <c r="L72" s="265"/>
      <c r="M72" s="267"/>
      <c r="N72" s="269">
        <f>IF(J72="","",J72*L72)</f>
      </c>
      <c r="O72" s="270"/>
      <c r="P72" s="271"/>
    </row>
    <row r="73" spans="2:16" ht="16.5" customHeight="1">
      <c r="B73" s="28" t="s">
        <v>12</v>
      </c>
      <c r="C73" s="287"/>
      <c r="D73" s="288"/>
      <c r="E73" s="289"/>
      <c r="F73" s="254"/>
      <c r="G73" s="255"/>
      <c r="H73" s="255"/>
      <c r="I73" s="255"/>
      <c r="J73" s="272"/>
      <c r="K73" s="280"/>
      <c r="L73" s="266"/>
      <c r="M73" s="268"/>
      <c r="N73" s="272"/>
      <c r="O73" s="273"/>
      <c r="P73" s="274"/>
    </row>
    <row r="74" spans="2:16" ht="16.5" customHeight="1">
      <c r="B74" s="27" t="s">
        <v>13</v>
      </c>
      <c r="C74" s="275"/>
      <c r="D74" s="276"/>
      <c r="E74" s="277"/>
      <c r="F74" s="252"/>
      <c r="G74" s="253"/>
      <c r="H74" s="253"/>
      <c r="I74" s="253"/>
      <c r="J74" s="269"/>
      <c r="K74" s="279"/>
      <c r="L74" s="265"/>
      <c r="M74" s="267"/>
      <c r="N74" s="269">
        <f>IF(J74="","",J74*L74)</f>
      </c>
      <c r="O74" s="270"/>
      <c r="P74" s="271"/>
    </row>
    <row r="75" spans="2:16" ht="16.5" customHeight="1">
      <c r="B75" s="290" t="s">
        <v>17</v>
      </c>
      <c r="C75" s="308"/>
      <c r="D75" s="308"/>
      <c r="E75" s="309"/>
      <c r="F75" s="254"/>
      <c r="G75" s="255"/>
      <c r="H75" s="255"/>
      <c r="I75" s="255"/>
      <c r="J75" s="272"/>
      <c r="K75" s="280"/>
      <c r="L75" s="266"/>
      <c r="M75" s="268"/>
      <c r="N75" s="272"/>
      <c r="O75" s="273"/>
      <c r="P75" s="274"/>
    </row>
    <row r="76" spans="2:16" ht="16.5" customHeight="1">
      <c r="B76" s="287"/>
      <c r="C76" s="288"/>
      <c r="D76" s="288"/>
      <c r="E76" s="289"/>
      <c r="F76" s="252"/>
      <c r="G76" s="253"/>
      <c r="H76" s="253"/>
      <c r="I76" s="253"/>
      <c r="J76" s="269"/>
      <c r="K76" s="279"/>
      <c r="L76" s="265"/>
      <c r="M76" s="267"/>
      <c r="N76" s="269">
        <f>IF(J76="","",J76*L76)</f>
      </c>
      <c r="O76" s="270"/>
      <c r="P76" s="271"/>
    </row>
    <row r="77" spans="2:16" ht="16.5" customHeight="1">
      <c r="B77" s="275"/>
      <c r="C77" s="276"/>
      <c r="D77" s="276"/>
      <c r="E77" s="277"/>
      <c r="F77" s="254"/>
      <c r="G77" s="255"/>
      <c r="H77" s="255"/>
      <c r="I77" s="255"/>
      <c r="J77" s="272"/>
      <c r="K77" s="280"/>
      <c r="L77" s="266"/>
      <c r="M77" s="268"/>
      <c r="N77" s="272"/>
      <c r="O77" s="273"/>
      <c r="P77" s="274"/>
    </row>
    <row r="78" spans="2:16" ht="16.5" customHeight="1">
      <c r="B78" s="290" t="s">
        <v>18</v>
      </c>
      <c r="C78" s="308"/>
      <c r="D78" s="308"/>
      <c r="E78" s="309"/>
      <c r="F78" s="252"/>
      <c r="G78" s="253"/>
      <c r="H78" s="253"/>
      <c r="I78" s="253"/>
      <c r="J78" s="269"/>
      <c r="K78" s="279"/>
      <c r="L78" s="265"/>
      <c r="M78" s="267"/>
      <c r="N78" s="269">
        <f>IF(J78="","",J78*L78)</f>
      </c>
      <c r="O78" s="270"/>
      <c r="P78" s="271"/>
    </row>
    <row r="79" spans="2:16" ht="16.5" customHeight="1">
      <c r="B79" s="287"/>
      <c r="C79" s="288"/>
      <c r="D79" s="288"/>
      <c r="E79" s="289"/>
      <c r="F79" s="254"/>
      <c r="G79" s="255"/>
      <c r="H79" s="255"/>
      <c r="I79" s="255"/>
      <c r="J79" s="272"/>
      <c r="K79" s="280"/>
      <c r="L79" s="266"/>
      <c r="M79" s="268"/>
      <c r="N79" s="272"/>
      <c r="O79" s="273"/>
      <c r="P79" s="274"/>
    </row>
    <row r="80" spans="2:16" ht="16.5" customHeight="1">
      <c r="B80" s="275"/>
      <c r="C80" s="276"/>
      <c r="D80" s="276"/>
      <c r="E80" s="277"/>
      <c r="F80" s="312" t="s">
        <v>27</v>
      </c>
      <c r="G80" s="313"/>
      <c r="H80" s="313"/>
      <c r="I80" s="313"/>
      <c r="J80" s="313"/>
      <c r="K80" s="313"/>
      <c r="L80" s="313"/>
      <c r="M80" s="314"/>
      <c r="N80" s="323">
        <f>SUM(N52:P79)</f>
        <v>1000000</v>
      </c>
      <c r="O80" s="324"/>
      <c r="P80" s="325"/>
    </row>
    <row r="81" spans="2:16" ht="16.5" customHeight="1">
      <c r="B81" s="290" t="s">
        <v>19</v>
      </c>
      <c r="C81" s="308"/>
      <c r="D81" s="308"/>
      <c r="E81" s="309"/>
      <c r="F81" s="315"/>
      <c r="G81" s="316"/>
      <c r="H81" s="316"/>
      <c r="I81" s="316"/>
      <c r="J81" s="316"/>
      <c r="K81" s="316"/>
      <c r="L81" s="316"/>
      <c r="M81" s="317"/>
      <c r="N81" s="326"/>
      <c r="O81" s="327"/>
      <c r="P81" s="328"/>
    </row>
    <row r="82" spans="2:16" ht="16.5" customHeight="1">
      <c r="B82" s="287"/>
      <c r="C82" s="288"/>
      <c r="D82" s="288"/>
      <c r="E82" s="289"/>
      <c r="F82" s="312" t="s">
        <v>29</v>
      </c>
      <c r="G82" s="313"/>
      <c r="H82" s="313"/>
      <c r="I82" s="313"/>
      <c r="J82" s="313"/>
      <c r="K82" s="313"/>
      <c r="L82" s="313"/>
      <c r="M82" s="314"/>
      <c r="N82" s="323">
        <f>N80*0.1</f>
        <v>100000</v>
      </c>
      <c r="O82" s="324"/>
      <c r="P82" s="325"/>
    </row>
    <row r="83" spans="2:16" ht="16.5" customHeight="1">
      <c r="B83" s="275"/>
      <c r="C83" s="276"/>
      <c r="D83" s="276"/>
      <c r="E83" s="277"/>
      <c r="F83" s="315"/>
      <c r="G83" s="316"/>
      <c r="H83" s="316"/>
      <c r="I83" s="316"/>
      <c r="J83" s="316"/>
      <c r="K83" s="316"/>
      <c r="L83" s="316"/>
      <c r="M83" s="317"/>
      <c r="N83" s="326"/>
      <c r="O83" s="327"/>
      <c r="P83" s="328"/>
    </row>
    <row r="84" spans="2:16" ht="16.5" customHeight="1">
      <c r="B84" s="290" t="s">
        <v>20</v>
      </c>
      <c r="C84" s="308"/>
      <c r="D84" s="308"/>
      <c r="E84" s="309"/>
      <c r="F84" s="312" t="s">
        <v>28</v>
      </c>
      <c r="G84" s="313"/>
      <c r="H84" s="313"/>
      <c r="I84" s="313"/>
      <c r="J84" s="313"/>
      <c r="K84" s="313"/>
      <c r="L84" s="313"/>
      <c r="M84" s="314"/>
      <c r="N84" s="329">
        <f>SUM(N80:P83)</f>
        <v>1100000</v>
      </c>
      <c r="O84" s="330"/>
      <c r="P84" s="331"/>
    </row>
    <row r="85" spans="2:16" ht="16.5" customHeight="1" thickBot="1">
      <c r="B85" s="23" t="s">
        <v>50</v>
      </c>
      <c r="C85" s="24" t="s">
        <v>35</v>
      </c>
      <c r="D85" s="24"/>
      <c r="E85" s="24"/>
      <c r="F85" s="318"/>
      <c r="G85" s="319"/>
      <c r="H85" s="319"/>
      <c r="I85" s="319"/>
      <c r="J85" s="319"/>
      <c r="K85" s="319"/>
      <c r="L85" s="320"/>
      <c r="M85" s="321"/>
      <c r="N85" s="332"/>
      <c r="O85" s="333"/>
      <c r="P85" s="334"/>
    </row>
    <row r="86" spans="2:16" ht="14.25">
      <c r="B86" s="29"/>
      <c r="C86" s="30"/>
      <c r="D86" s="30"/>
      <c r="E86" s="30"/>
      <c r="F86" s="2"/>
      <c r="G86" s="2"/>
      <c r="H86" s="2"/>
      <c r="I86" s="2"/>
      <c r="J86" s="12"/>
      <c r="K86" s="2"/>
      <c r="L86" s="322" t="s">
        <v>23</v>
      </c>
      <c r="M86" s="322"/>
      <c r="N86" s="322"/>
      <c r="O86" s="322" t="s">
        <v>24</v>
      </c>
      <c r="P86" s="322"/>
    </row>
    <row r="87" spans="2:16" ht="14.25">
      <c r="B87" s="29"/>
      <c r="C87" s="30" t="s">
        <v>21</v>
      </c>
      <c r="D87" s="30"/>
      <c r="E87" s="30"/>
      <c r="F87" s="2"/>
      <c r="G87" s="2"/>
      <c r="H87" s="2"/>
      <c r="I87" s="2"/>
      <c r="J87" s="12"/>
      <c r="K87" s="2"/>
      <c r="L87" s="214"/>
      <c r="M87" s="214"/>
      <c r="N87" s="214"/>
      <c r="O87" s="214"/>
      <c r="P87" s="214"/>
    </row>
    <row r="88" spans="2:19" ht="13.5">
      <c r="B88" s="9"/>
      <c r="C88" s="2"/>
      <c r="D88" s="2"/>
      <c r="E88" s="2"/>
      <c r="F88" s="2"/>
      <c r="G88" s="2"/>
      <c r="H88" s="2"/>
      <c r="I88" s="2"/>
      <c r="J88" s="12"/>
      <c r="K88" s="2"/>
      <c r="L88" s="214"/>
      <c r="M88" s="214"/>
      <c r="N88" s="214"/>
      <c r="O88" s="214"/>
      <c r="P88" s="214"/>
      <c r="Q88" s="2"/>
      <c r="R88" s="2"/>
      <c r="S88" s="2"/>
    </row>
    <row r="89" spans="2:19" ht="13.5">
      <c r="B89" s="9"/>
      <c r="C89" s="2"/>
      <c r="D89" s="2"/>
      <c r="E89" s="2"/>
      <c r="F89" s="2"/>
      <c r="G89" s="2"/>
      <c r="H89" s="2"/>
      <c r="I89" s="2"/>
      <c r="J89" s="12"/>
      <c r="K89" s="2"/>
      <c r="L89" s="214"/>
      <c r="M89" s="214"/>
      <c r="N89" s="214"/>
      <c r="O89" s="214"/>
      <c r="P89" s="214"/>
      <c r="Q89" s="10"/>
      <c r="R89" s="10"/>
      <c r="S89" s="10"/>
    </row>
    <row r="90" spans="2:19" ht="13.5">
      <c r="B90" s="9"/>
      <c r="C90" s="2"/>
      <c r="D90" s="2"/>
      <c r="E90" s="2"/>
      <c r="F90" s="2"/>
      <c r="G90" s="2"/>
      <c r="H90" s="2"/>
      <c r="I90" s="2"/>
      <c r="J90" s="12"/>
      <c r="K90" s="2"/>
      <c r="L90" s="214"/>
      <c r="M90" s="214"/>
      <c r="N90" s="214"/>
      <c r="O90" s="214"/>
      <c r="P90" s="214"/>
      <c r="Q90" s="2"/>
      <c r="R90" s="2"/>
      <c r="S90" s="2"/>
    </row>
    <row r="91" spans="2:19" ht="13.5">
      <c r="B91" s="9"/>
      <c r="C91" s="2"/>
      <c r="D91" s="2"/>
      <c r="E91" s="2"/>
      <c r="F91" s="2"/>
      <c r="G91" s="2"/>
      <c r="H91" s="2"/>
      <c r="I91" s="2"/>
      <c r="J91" s="12"/>
      <c r="K91" s="2"/>
      <c r="L91" s="214"/>
      <c r="M91" s="214"/>
      <c r="N91" s="214"/>
      <c r="O91" s="214"/>
      <c r="P91" s="214"/>
      <c r="Q91" s="10"/>
      <c r="R91" s="10"/>
      <c r="S91" s="10"/>
    </row>
    <row r="92" spans="2:19" ht="13.5">
      <c r="B92" s="9"/>
      <c r="C92" s="2"/>
      <c r="D92" s="2"/>
      <c r="E92" s="2"/>
      <c r="F92" s="2"/>
      <c r="G92" s="2"/>
      <c r="H92" s="2"/>
      <c r="I92" s="2"/>
      <c r="J92" s="12"/>
      <c r="K92" s="2"/>
      <c r="L92" s="214" t="s">
        <v>25</v>
      </c>
      <c r="M92" s="214"/>
      <c r="N92" s="214"/>
      <c r="O92" s="214"/>
      <c r="P92" s="214"/>
      <c r="Q92" s="2"/>
      <c r="R92" s="2"/>
      <c r="S92" s="2"/>
    </row>
    <row r="93" spans="2:19" ht="13.5">
      <c r="B93" s="9"/>
      <c r="C93" s="2"/>
      <c r="D93" s="2"/>
      <c r="E93" s="2"/>
      <c r="F93" s="2"/>
      <c r="G93" s="2"/>
      <c r="H93" s="2"/>
      <c r="I93" s="2"/>
      <c r="J93" s="12"/>
      <c r="K93" s="2"/>
      <c r="L93" s="214"/>
      <c r="M93" s="214"/>
      <c r="N93" s="214"/>
      <c r="O93" s="214"/>
      <c r="P93" s="214"/>
      <c r="Q93" s="10"/>
      <c r="R93" s="10"/>
      <c r="S93" s="10"/>
    </row>
    <row r="94" spans="2:19" ht="13.5">
      <c r="B94" s="9"/>
      <c r="C94" s="2"/>
      <c r="D94" s="2"/>
      <c r="E94" s="2"/>
      <c r="F94" s="2"/>
      <c r="G94" s="2"/>
      <c r="H94" s="2"/>
      <c r="I94" s="2"/>
      <c r="J94" s="12"/>
      <c r="K94" s="2"/>
      <c r="L94" s="214"/>
      <c r="M94" s="214"/>
      <c r="N94" s="214"/>
      <c r="O94" s="214"/>
      <c r="P94" s="214"/>
      <c r="Q94" s="2"/>
      <c r="R94" s="2"/>
      <c r="S94" s="2"/>
    </row>
    <row r="95" spans="2:19" ht="13.5">
      <c r="B95" s="9"/>
      <c r="C95" s="2"/>
      <c r="D95" s="2"/>
      <c r="E95" s="2"/>
      <c r="F95" s="2"/>
      <c r="G95" s="2"/>
      <c r="H95" s="2"/>
      <c r="I95" s="2"/>
      <c r="J95" s="12"/>
      <c r="K95" s="2"/>
      <c r="L95" s="214"/>
      <c r="M95" s="214"/>
      <c r="N95" s="214"/>
      <c r="O95" s="214"/>
      <c r="P95" s="214"/>
      <c r="Q95" s="2"/>
      <c r="R95" s="2"/>
      <c r="S95" s="2"/>
    </row>
    <row r="96" spans="2:16" ht="13.5">
      <c r="B96" s="9"/>
      <c r="C96" s="2"/>
      <c r="D96" s="2"/>
      <c r="E96" s="2"/>
      <c r="F96" s="2"/>
      <c r="G96" s="2"/>
      <c r="H96" s="2"/>
      <c r="I96" s="2"/>
      <c r="J96" s="12"/>
      <c r="K96" s="2"/>
      <c r="L96" s="214"/>
      <c r="M96" s="214"/>
      <c r="N96" s="214"/>
      <c r="O96" s="214"/>
      <c r="P96" s="214"/>
    </row>
    <row r="97" spans="2:16" ht="13.5">
      <c r="B97" s="9"/>
      <c r="C97" s="2"/>
      <c r="D97" s="2"/>
      <c r="E97" s="2"/>
      <c r="F97" s="2"/>
      <c r="G97" s="2"/>
      <c r="H97" s="2"/>
      <c r="I97" s="2"/>
      <c r="J97" s="12"/>
      <c r="K97" s="2"/>
      <c r="L97" s="214"/>
      <c r="M97" s="214"/>
      <c r="N97" s="214"/>
      <c r="O97" s="214"/>
      <c r="P97" s="214"/>
    </row>
    <row r="98" spans="2:16" ht="13.5">
      <c r="B98" s="9"/>
      <c r="C98" s="2"/>
      <c r="D98" s="2"/>
      <c r="E98" s="2"/>
      <c r="F98" s="2"/>
      <c r="G98" s="2"/>
      <c r="H98" s="2"/>
      <c r="I98" s="2"/>
      <c r="J98" s="12"/>
      <c r="K98" s="2"/>
      <c r="L98" s="214" t="s">
        <v>26</v>
      </c>
      <c r="M98" s="214"/>
      <c r="N98" s="214"/>
      <c r="O98" s="214" t="s">
        <v>22</v>
      </c>
      <c r="P98" s="214"/>
    </row>
    <row r="99" spans="2:16" ht="13.5">
      <c r="B99" s="9"/>
      <c r="C99" s="2"/>
      <c r="D99" s="2"/>
      <c r="E99" s="2"/>
      <c r="F99" s="2"/>
      <c r="G99" s="2"/>
      <c r="H99" s="2"/>
      <c r="I99" s="2"/>
      <c r="J99" s="12"/>
      <c r="K99" s="2"/>
      <c r="L99" s="214"/>
      <c r="M99" s="214"/>
      <c r="N99" s="214"/>
      <c r="O99" s="214"/>
      <c r="P99" s="214"/>
    </row>
    <row r="100" spans="2:16" ht="13.5">
      <c r="B100" s="9"/>
      <c r="C100" s="2"/>
      <c r="D100" s="2"/>
      <c r="E100" s="2"/>
      <c r="F100" s="2"/>
      <c r="G100" s="2"/>
      <c r="H100" s="2"/>
      <c r="I100" s="2"/>
      <c r="J100" s="12"/>
      <c r="K100" s="2"/>
      <c r="L100" s="214"/>
      <c r="M100" s="214"/>
      <c r="N100" s="214"/>
      <c r="O100" s="214"/>
      <c r="P100" s="214"/>
    </row>
    <row r="101" spans="2:16" ht="13.5">
      <c r="B101" s="9"/>
      <c r="C101" s="2"/>
      <c r="D101" s="2"/>
      <c r="E101" s="2"/>
      <c r="F101" s="2"/>
      <c r="G101" s="2"/>
      <c r="H101" s="2"/>
      <c r="I101" s="2"/>
      <c r="J101" s="12"/>
      <c r="K101" s="2"/>
      <c r="L101" s="214"/>
      <c r="M101" s="214"/>
      <c r="N101" s="214"/>
      <c r="O101" s="214"/>
      <c r="P101" s="214"/>
    </row>
    <row r="102" spans="2:16" ht="13.5">
      <c r="B102" s="9"/>
      <c r="C102" s="2"/>
      <c r="D102" s="2"/>
      <c r="E102" s="2"/>
      <c r="F102" s="2"/>
      <c r="G102" s="2"/>
      <c r="H102" s="2"/>
      <c r="I102" s="2"/>
      <c r="J102" s="12"/>
      <c r="K102" s="2"/>
      <c r="L102" s="214"/>
      <c r="M102" s="214"/>
      <c r="N102" s="214"/>
      <c r="O102" s="214"/>
      <c r="P102" s="214"/>
    </row>
    <row r="103" spans="2:16" ht="13.5">
      <c r="B103" s="4"/>
      <c r="C103" s="3"/>
      <c r="D103" s="3"/>
      <c r="E103" s="3"/>
      <c r="F103" s="3"/>
      <c r="G103" s="3"/>
      <c r="H103" s="3"/>
      <c r="I103" s="3"/>
      <c r="J103" s="11"/>
      <c r="K103" s="3"/>
      <c r="L103" s="214"/>
      <c r="M103" s="214"/>
      <c r="N103" s="214"/>
      <c r="O103" s="214"/>
      <c r="P103" s="214"/>
    </row>
    <row r="104" ht="13.5"/>
    <row r="105" spans="3:8" ht="17.25">
      <c r="C105" s="18" t="s">
        <v>30</v>
      </c>
      <c r="D105" s="18"/>
      <c r="E105" s="18"/>
      <c r="F105" s="18"/>
      <c r="G105" s="18"/>
      <c r="H105" s="18"/>
    </row>
    <row r="106" spans="3:8" ht="17.25">
      <c r="C106" s="18" t="s">
        <v>53</v>
      </c>
      <c r="D106" s="18"/>
      <c r="E106" s="18"/>
      <c r="F106" s="18"/>
      <c r="G106" s="18"/>
      <c r="H106" s="18"/>
    </row>
    <row r="107" ht="30.75" customHeight="1">
      <c r="J107"/>
    </row>
    <row r="108" spans="6:16" ht="44.25" customHeight="1">
      <c r="F108" s="100" t="s">
        <v>77</v>
      </c>
      <c r="G108" s="100"/>
      <c r="H108" s="100"/>
      <c r="I108" s="100"/>
      <c r="J108" s="100"/>
      <c r="K108" s="100"/>
      <c r="L108" s="20"/>
      <c r="M108" s="1"/>
      <c r="N108" s="50" t="s">
        <v>90</v>
      </c>
      <c r="O108" s="56">
        <v>2</v>
      </c>
      <c r="P108" s="54"/>
    </row>
    <row r="109" spans="6:16" ht="15.75" customHeight="1" thickBot="1">
      <c r="F109" s="13"/>
      <c r="G109" s="13"/>
      <c r="H109" s="13"/>
      <c r="I109" s="13"/>
      <c r="K109" s="8"/>
      <c r="L109" s="8"/>
      <c r="M109" s="1"/>
      <c r="P109" s="14"/>
    </row>
    <row r="110" spans="2:16" ht="21" customHeight="1">
      <c r="B110" s="101" t="s">
        <v>41</v>
      </c>
      <c r="C110" s="102"/>
      <c r="D110" s="102"/>
      <c r="E110" s="102"/>
      <c r="F110" s="102"/>
      <c r="G110" s="103"/>
      <c r="I110" s="107" t="s">
        <v>4</v>
      </c>
      <c r="J110" s="112" t="s">
        <v>52</v>
      </c>
      <c r="K110" s="113"/>
      <c r="L110" s="113"/>
      <c r="M110" s="113"/>
      <c r="N110" s="113"/>
      <c r="O110" s="113"/>
      <c r="P110" s="114"/>
    </row>
    <row r="111" spans="2:16" ht="21" customHeight="1">
      <c r="B111" s="104"/>
      <c r="C111" s="105"/>
      <c r="D111" s="105"/>
      <c r="E111" s="105"/>
      <c r="F111" s="105"/>
      <c r="G111" s="106"/>
      <c r="I111" s="108"/>
      <c r="J111" s="109" t="s">
        <v>55</v>
      </c>
      <c r="K111" s="110"/>
      <c r="L111" s="110"/>
      <c r="M111" s="110"/>
      <c r="N111" s="110"/>
      <c r="O111" s="110"/>
      <c r="P111" s="111"/>
    </row>
    <row r="112" spans="2:16" ht="27" customHeight="1" thickBot="1">
      <c r="B112" s="51" t="s">
        <v>135</v>
      </c>
      <c r="C112" s="65">
        <v>30</v>
      </c>
      <c r="D112" s="66">
        <v>5</v>
      </c>
      <c r="E112" s="47" t="s">
        <v>91</v>
      </c>
      <c r="F112" s="67">
        <v>31</v>
      </c>
      <c r="G112" s="48" t="s">
        <v>92</v>
      </c>
      <c r="I112" s="124" t="s">
        <v>5</v>
      </c>
      <c r="J112" s="208" t="s">
        <v>54</v>
      </c>
      <c r="K112" s="179"/>
      <c r="L112" s="179"/>
      <c r="M112" s="179"/>
      <c r="N112" s="179"/>
      <c r="O112" s="179"/>
      <c r="P112" s="196"/>
    </row>
    <row r="113" spans="2:16" ht="21" customHeight="1">
      <c r="B113" s="5" t="s">
        <v>0</v>
      </c>
      <c r="C113" s="115" t="s">
        <v>125</v>
      </c>
      <c r="D113" s="116"/>
      <c r="E113" s="116"/>
      <c r="F113" s="116"/>
      <c r="G113" s="117"/>
      <c r="I113" s="108"/>
      <c r="J113" s="208"/>
      <c r="K113" s="179"/>
      <c r="L113" s="179"/>
      <c r="M113" s="179"/>
      <c r="N113" s="179"/>
      <c r="O113" s="179"/>
      <c r="P113" s="196"/>
    </row>
    <row r="114" spans="2:16" ht="21" customHeight="1">
      <c r="B114" s="6" t="s">
        <v>1</v>
      </c>
      <c r="C114" s="118"/>
      <c r="D114" s="119"/>
      <c r="E114" s="119"/>
      <c r="F114" s="119"/>
      <c r="G114" s="120"/>
      <c r="I114" s="124" t="s">
        <v>36</v>
      </c>
      <c r="J114" s="208" t="s">
        <v>103</v>
      </c>
      <c r="K114" s="179"/>
      <c r="L114" s="179"/>
      <c r="M114" s="179"/>
      <c r="N114" s="179"/>
      <c r="O114" s="179"/>
      <c r="P114" s="196"/>
    </row>
    <row r="115" spans="2:16" ht="21" customHeight="1" thickBot="1">
      <c r="B115" s="7" t="s">
        <v>2</v>
      </c>
      <c r="C115" s="121"/>
      <c r="D115" s="122"/>
      <c r="E115" s="122"/>
      <c r="F115" s="122"/>
      <c r="G115" s="123"/>
      <c r="I115" s="108"/>
      <c r="J115" s="208"/>
      <c r="K115" s="179"/>
      <c r="L115" s="179"/>
      <c r="M115" s="179"/>
      <c r="N115" s="179"/>
      <c r="O115" s="179"/>
      <c r="P115" s="196"/>
    </row>
    <row r="116" spans="2:18" ht="27.75" customHeight="1" thickBot="1">
      <c r="B116" s="75" t="s">
        <v>108</v>
      </c>
      <c r="C116" s="96" t="s">
        <v>126</v>
      </c>
      <c r="D116" s="97"/>
      <c r="E116" s="97"/>
      <c r="F116" s="97"/>
      <c r="G116" s="98"/>
      <c r="I116" s="16" t="s">
        <v>3</v>
      </c>
      <c r="J116" s="197" t="s">
        <v>66</v>
      </c>
      <c r="K116" s="198"/>
      <c r="L116" s="198"/>
      <c r="M116" s="198"/>
      <c r="N116" s="198"/>
      <c r="O116" s="198"/>
      <c r="P116" s="199"/>
      <c r="Q116" s="36"/>
      <c r="R116" s="2"/>
    </row>
    <row r="117" spans="2:18" ht="27.75" customHeight="1" thickBot="1">
      <c r="B117" s="99" t="s">
        <v>109</v>
      </c>
      <c r="C117" s="99"/>
      <c r="D117" s="99"/>
      <c r="E117" s="99"/>
      <c r="F117" s="99"/>
      <c r="G117" s="99"/>
      <c r="I117" s="78"/>
      <c r="J117" s="79"/>
      <c r="K117" s="79"/>
      <c r="L117" s="79"/>
      <c r="M117" s="79"/>
      <c r="N117" s="79"/>
      <c r="O117" s="79"/>
      <c r="P117" s="79"/>
      <c r="Q117" s="2"/>
      <c r="R117" s="2"/>
    </row>
    <row r="118" spans="2:18" ht="21" customHeight="1">
      <c r="B118" s="134" t="s">
        <v>42</v>
      </c>
      <c r="C118" s="135"/>
      <c r="D118" s="138">
        <f>N156</f>
        <v>550000</v>
      </c>
      <c r="E118" s="138"/>
      <c r="F118" s="138"/>
      <c r="G118" s="139"/>
      <c r="I118" s="70"/>
      <c r="J118" s="241"/>
      <c r="K118" s="241"/>
      <c r="L118" s="241"/>
      <c r="M118" s="35"/>
      <c r="N118" s="241"/>
      <c r="O118" s="241"/>
      <c r="P118" s="80"/>
      <c r="Q118" s="2"/>
      <c r="R118" s="2"/>
    </row>
    <row r="119" spans="2:18" ht="21" customHeight="1" thickBot="1">
      <c r="B119" s="136"/>
      <c r="C119" s="137"/>
      <c r="D119" s="140"/>
      <c r="E119" s="140"/>
      <c r="F119" s="140"/>
      <c r="G119" s="141"/>
      <c r="I119" s="70"/>
      <c r="J119" s="241"/>
      <c r="K119" s="241"/>
      <c r="L119" s="241"/>
      <c r="M119" s="35"/>
      <c r="N119" s="241"/>
      <c r="O119" s="241"/>
      <c r="P119" s="241"/>
      <c r="Q119" s="2"/>
      <c r="R119" s="2"/>
    </row>
    <row r="120" spans="9:18" ht="21" customHeight="1">
      <c r="I120" s="31"/>
      <c r="J120" s="206"/>
      <c r="K120" s="206"/>
      <c r="L120" s="206"/>
      <c r="M120" s="206"/>
      <c r="N120" s="206"/>
      <c r="O120" s="206"/>
      <c r="P120" s="206"/>
      <c r="Q120" s="2"/>
      <c r="R120" s="2"/>
    </row>
    <row r="121" spans="9:18" ht="14.25" thickBot="1">
      <c r="I121" s="2"/>
      <c r="J121" s="12"/>
      <c r="K121" s="2"/>
      <c r="L121" s="2"/>
      <c r="M121" s="2"/>
      <c r="N121" s="2"/>
      <c r="O121" s="2"/>
      <c r="P121" s="2"/>
      <c r="Q121" s="2"/>
      <c r="R121" s="2"/>
    </row>
    <row r="122" spans="2:16" ht="16.5" customHeight="1">
      <c r="B122" s="260" t="s">
        <v>43</v>
      </c>
      <c r="C122" s="261"/>
      <c r="D122" s="261"/>
      <c r="E122" s="262"/>
      <c r="F122" s="263" t="s">
        <v>14</v>
      </c>
      <c r="G122" s="261"/>
      <c r="H122" s="261"/>
      <c r="I122" s="261"/>
      <c r="J122" s="261"/>
      <c r="K122" s="261"/>
      <c r="L122" s="261"/>
      <c r="M122" s="261"/>
      <c r="N122" s="261"/>
      <c r="O122" s="261"/>
      <c r="P122" s="264"/>
    </row>
    <row r="123" spans="2:16" ht="16.5" customHeight="1">
      <c r="B123" s="305" t="s">
        <v>6</v>
      </c>
      <c r="C123" s="275" t="s">
        <v>32</v>
      </c>
      <c r="D123" s="276"/>
      <c r="E123" s="278"/>
      <c r="F123" s="275" t="s">
        <v>16</v>
      </c>
      <c r="G123" s="276"/>
      <c r="H123" s="276"/>
      <c r="I123" s="278"/>
      <c r="J123" s="275" t="s">
        <v>15</v>
      </c>
      <c r="K123" s="278"/>
      <c r="L123" s="19" t="s">
        <v>38</v>
      </c>
      <c r="M123" s="27" t="s">
        <v>39</v>
      </c>
      <c r="N123" s="275" t="s">
        <v>31</v>
      </c>
      <c r="O123" s="276"/>
      <c r="P123" s="277"/>
    </row>
    <row r="124" spans="2:16" ht="18" customHeight="1">
      <c r="B124" s="306"/>
      <c r="C124" s="281">
        <v>1000000</v>
      </c>
      <c r="D124" s="282"/>
      <c r="E124" s="283"/>
      <c r="F124" s="256" t="s">
        <v>37</v>
      </c>
      <c r="G124" s="253"/>
      <c r="H124" s="253"/>
      <c r="I124" s="257"/>
      <c r="J124" s="269">
        <v>500000</v>
      </c>
      <c r="K124" s="279"/>
      <c r="L124" s="265">
        <v>1</v>
      </c>
      <c r="M124" s="267" t="s">
        <v>40</v>
      </c>
      <c r="N124" s="269">
        <f>IF(J124="","",J124*L124)</f>
        <v>500000</v>
      </c>
      <c r="O124" s="270"/>
      <c r="P124" s="271"/>
    </row>
    <row r="125" spans="2:16" ht="19.5" customHeight="1">
      <c r="B125" s="307"/>
      <c r="C125" s="284"/>
      <c r="D125" s="285"/>
      <c r="E125" s="286"/>
      <c r="F125" s="258"/>
      <c r="G125" s="255"/>
      <c r="H125" s="255"/>
      <c r="I125" s="259"/>
      <c r="J125" s="272"/>
      <c r="K125" s="280"/>
      <c r="L125" s="266"/>
      <c r="M125" s="268"/>
      <c r="N125" s="272"/>
      <c r="O125" s="273"/>
      <c r="P125" s="274"/>
    </row>
    <row r="126" spans="2:16" ht="16.5" customHeight="1">
      <c r="B126" s="305" t="s">
        <v>44</v>
      </c>
      <c r="C126" s="21" t="s">
        <v>33</v>
      </c>
      <c r="D126" s="22"/>
      <c r="E126" s="72">
        <f>IF(C124="","",ROUND(R127,0))</f>
        <v>50</v>
      </c>
      <c r="F126" s="256"/>
      <c r="G126" s="253"/>
      <c r="H126" s="253"/>
      <c r="I126" s="257"/>
      <c r="J126" s="269"/>
      <c r="K126" s="279"/>
      <c r="L126" s="265"/>
      <c r="M126" s="267"/>
      <c r="N126" s="269"/>
      <c r="O126" s="270"/>
      <c r="P126" s="271"/>
    </row>
    <row r="127" spans="2:18" ht="16.5" customHeight="1">
      <c r="B127" s="306"/>
      <c r="C127" s="281">
        <v>500000</v>
      </c>
      <c r="D127" s="282"/>
      <c r="E127" s="283"/>
      <c r="F127" s="258"/>
      <c r="G127" s="255"/>
      <c r="H127" s="255"/>
      <c r="I127" s="259"/>
      <c r="J127" s="272"/>
      <c r="K127" s="280"/>
      <c r="L127" s="266"/>
      <c r="M127" s="268"/>
      <c r="N127" s="272"/>
      <c r="O127" s="273"/>
      <c r="P127" s="274"/>
      <c r="R127">
        <f>C127/C124*100</f>
        <v>50</v>
      </c>
    </row>
    <row r="128" spans="2:16" ht="16.5" customHeight="1">
      <c r="B128" s="307"/>
      <c r="C128" s="284"/>
      <c r="D128" s="285"/>
      <c r="E128" s="286"/>
      <c r="F128" s="256"/>
      <c r="G128" s="253"/>
      <c r="H128" s="253"/>
      <c r="I128" s="257"/>
      <c r="J128" s="269"/>
      <c r="K128" s="279"/>
      <c r="L128" s="265"/>
      <c r="M128" s="267"/>
      <c r="N128" s="269">
        <f>IF(J128="","",J128*L128)</f>
      </c>
      <c r="O128" s="270"/>
      <c r="P128" s="271"/>
    </row>
    <row r="129" spans="2:18" ht="16.5" customHeight="1">
      <c r="B129" s="305" t="s">
        <v>45</v>
      </c>
      <c r="C129" s="23" t="s">
        <v>34</v>
      </c>
      <c r="D129" s="24"/>
      <c r="E129" s="73">
        <f>IF(C130="","",ROUND(R129,0))</f>
        <v>0</v>
      </c>
      <c r="F129" s="258"/>
      <c r="G129" s="255"/>
      <c r="H129" s="255"/>
      <c r="I129" s="259"/>
      <c r="J129" s="272"/>
      <c r="K129" s="280"/>
      <c r="L129" s="266"/>
      <c r="M129" s="268"/>
      <c r="N129" s="272"/>
      <c r="O129" s="273"/>
      <c r="P129" s="274"/>
      <c r="R129">
        <f>C130/C124*100</f>
        <v>0</v>
      </c>
    </row>
    <row r="130" spans="2:16" ht="16.5" customHeight="1">
      <c r="B130" s="306"/>
      <c r="C130" s="281">
        <v>0</v>
      </c>
      <c r="D130" s="282"/>
      <c r="E130" s="283"/>
      <c r="F130" s="256"/>
      <c r="G130" s="253"/>
      <c r="H130" s="253"/>
      <c r="I130" s="257"/>
      <c r="J130" s="269"/>
      <c r="K130" s="279"/>
      <c r="L130" s="265"/>
      <c r="M130" s="267"/>
      <c r="N130" s="269">
        <f>IF(J130="","",J130*L130)</f>
      </c>
      <c r="O130" s="270"/>
      <c r="P130" s="271"/>
    </row>
    <row r="131" spans="2:16" ht="16.5" customHeight="1">
      <c r="B131" s="307"/>
      <c r="C131" s="284"/>
      <c r="D131" s="285"/>
      <c r="E131" s="286"/>
      <c r="F131" s="258"/>
      <c r="G131" s="255"/>
      <c r="H131" s="255"/>
      <c r="I131" s="259"/>
      <c r="J131" s="272"/>
      <c r="K131" s="280"/>
      <c r="L131" s="266"/>
      <c r="M131" s="268"/>
      <c r="N131" s="272"/>
      <c r="O131" s="273"/>
      <c r="P131" s="274"/>
    </row>
    <row r="132" spans="2:16" ht="16.5" customHeight="1">
      <c r="B132" s="305" t="s">
        <v>46</v>
      </c>
      <c r="C132" s="290" t="s">
        <v>7</v>
      </c>
      <c r="D132" s="291"/>
      <c r="E132" s="292"/>
      <c r="F132" s="256"/>
      <c r="G132" s="253"/>
      <c r="H132" s="253"/>
      <c r="I132" s="257"/>
      <c r="J132" s="269"/>
      <c r="K132" s="279"/>
      <c r="L132" s="265"/>
      <c r="M132" s="267"/>
      <c r="N132" s="269">
        <f>IF(J132="","",J132*L132)</f>
      </c>
      <c r="O132" s="270"/>
      <c r="P132" s="271"/>
    </row>
    <row r="133" spans="2:16" ht="16.5" customHeight="1">
      <c r="B133" s="306"/>
      <c r="C133" s="293">
        <f>IF(C127="","",C127-C130)</f>
        <v>500000</v>
      </c>
      <c r="D133" s="294"/>
      <c r="E133" s="295"/>
      <c r="F133" s="258"/>
      <c r="G133" s="255"/>
      <c r="H133" s="255"/>
      <c r="I133" s="259"/>
      <c r="J133" s="272"/>
      <c r="K133" s="280"/>
      <c r="L133" s="266"/>
      <c r="M133" s="268"/>
      <c r="N133" s="272"/>
      <c r="O133" s="273"/>
      <c r="P133" s="274"/>
    </row>
    <row r="134" spans="2:16" ht="16.5" customHeight="1">
      <c r="B134" s="307"/>
      <c r="C134" s="296"/>
      <c r="D134" s="297"/>
      <c r="E134" s="298"/>
      <c r="F134" s="256"/>
      <c r="G134" s="253"/>
      <c r="H134" s="253"/>
      <c r="I134" s="257"/>
      <c r="J134" s="269"/>
      <c r="K134" s="279"/>
      <c r="L134" s="265"/>
      <c r="M134" s="267"/>
      <c r="N134" s="269">
        <f>IF(J134="","",J134*L134)</f>
      </c>
      <c r="O134" s="270"/>
      <c r="P134" s="271"/>
    </row>
    <row r="135" spans="2:16" ht="16.5" customHeight="1">
      <c r="B135" s="305" t="s">
        <v>47</v>
      </c>
      <c r="C135" s="290" t="s">
        <v>132</v>
      </c>
      <c r="D135" s="291"/>
      <c r="E135" s="292"/>
      <c r="F135" s="258"/>
      <c r="G135" s="255"/>
      <c r="H135" s="255"/>
      <c r="I135" s="259"/>
      <c r="J135" s="272"/>
      <c r="K135" s="280"/>
      <c r="L135" s="266"/>
      <c r="M135" s="268"/>
      <c r="N135" s="272"/>
      <c r="O135" s="273"/>
      <c r="P135" s="274"/>
    </row>
    <row r="136" spans="2:16" ht="16.5" customHeight="1">
      <c r="B136" s="306"/>
      <c r="C136" s="293">
        <f>IF(C124="","",C124-C130-C133)</f>
        <v>500000</v>
      </c>
      <c r="D136" s="294"/>
      <c r="E136" s="295"/>
      <c r="F136" s="256"/>
      <c r="G136" s="253"/>
      <c r="H136" s="253"/>
      <c r="I136" s="257"/>
      <c r="J136" s="269"/>
      <c r="K136" s="279"/>
      <c r="L136" s="265"/>
      <c r="M136" s="267"/>
      <c r="N136" s="269">
        <f>IF(J136="","",J136*L136)</f>
      </c>
      <c r="O136" s="270"/>
      <c r="P136" s="271"/>
    </row>
    <row r="137" spans="2:16" ht="16.5" customHeight="1" thickBot="1">
      <c r="B137" s="310"/>
      <c r="C137" s="299"/>
      <c r="D137" s="300"/>
      <c r="E137" s="301"/>
      <c r="F137" s="258"/>
      <c r="G137" s="255"/>
      <c r="H137" s="255"/>
      <c r="I137" s="259"/>
      <c r="J137" s="272"/>
      <c r="K137" s="280"/>
      <c r="L137" s="266"/>
      <c r="M137" s="268"/>
      <c r="N137" s="272"/>
      <c r="O137" s="273"/>
      <c r="P137" s="274"/>
    </row>
    <row r="138" spans="2:16" ht="16.5" customHeight="1">
      <c r="B138" s="25" t="s">
        <v>48</v>
      </c>
      <c r="C138" s="243"/>
      <c r="D138" s="244"/>
      <c r="E138" s="245"/>
      <c r="F138" s="252"/>
      <c r="G138" s="253"/>
      <c r="H138" s="253"/>
      <c r="I138" s="253"/>
      <c r="J138" s="269"/>
      <c r="K138" s="279"/>
      <c r="L138" s="265"/>
      <c r="M138" s="267"/>
      <c r="N138" s="269">
        <f>IF(J138="","",J138*L138)</f>
      </c>
      <c r="O138" s="270"/>
      <c r="P138" s="271"/>
    </row>
    <row r="139" spans="2:16" ht="16.5" customHeight="1">
      <c r="B139" s="25" t="s">
        <v>8</v>
      </c>
      <c r="C139" s="275"/>
      <c r="D139" s="276"/>
      <c r="E139" s="277"/>
      <c r="F139" s="254"/>
      <c r="G139" s="255"/>
      <c r="H139" s="255"/>
      <c r="I139" s="255"/>
      <c r="J139" s="272"/>
      <c r="K139" s="280"/>
      <c r="L139" s="266"/>
      <c r="M139" s="268"/>
      <c r="N139" s="272"/>
      <c r="O139" s="273"/>
      <c r="P139" s="274"/>
    </row>
    <row r="140" spans="2:16" ht="16.5" customHeight="1">
      <c r="B140" s="25" t="s">
        <v>9</v>
      </c>
      <c r="C140" s="287"/>
      <c r="D140" s="288"/>
      <c r="E140" s="289"/>
      <c r="F140" s="252"/>
      <c r="G140" s="253"/>
      <c r="H140" s="253"/>
      <c r="I140" s="253"/>
      <c r="J140" s="269"/>
      <c r="K140" s="279"/>
      <c r="L140" s="265"/>
      <c r="M140" s="267"/>
      <c r="N140" s="269">
        <f>IF(J140="","",J140*L140)</f>
      </c>
      <c r="O140" s="270"/>
      <c r="P140" s="271"/>
    </row>
    <row r="141" spans="2:16" ht="16.5" customHeight="1">
      <c r="B141" s="27" t="s">
        <v>10</v>
      </c>
      <c r="C141" s="275"/>
      <c r="D141" s="276"/>
      <c r="E141" s="277"/>
      <c r="F141" s="254"/>
      <c r="G141" s="255"/>
      <c r="H141" s="255"/>
      <c r="I141" s="255"/>
      <c r="J141" s="272"/>
      <c r="K141" s="280"/>
      <c r="L141" s="266"/>
      <c r="M141" s="268"/>
      <c r="N141" s="272"/>
      <c r="O141" s="273"/>
      <c r="P141" s="274"/>
    </row>
    <row r="142" spans="2:16" ht="16.5" customHeight="1">
      <c r="B142" s="302" t="s">
        <v>49</v>
      </c>
      <c r="C142" s="290" t="s">
        <v>11</v>
      </c>
      <c r="D142" s="291"/>
      <c r="E142" s="311"/>
      <c r="F142" s="252"/>
      <c r="G142" s="253"/>
      <c r="H142" s="253"/>
      <c r="I142" s="253"/>
      <c r="J142" s="269"/>
      <c r="K142" s="279"/>
      <c r="L142" s="265"/>
      <c r="M142" s="267"/>
      <c r="N142" s="269">
        <f>IF(J142="","",J142*L142)</f>
      </c>
      <c r="O142" s="270"/>
      <c r="P142" s="271"/>
    </row>
    <row r="143" spans="2:16" ht="16.5" customHeight="1">
      <c r="B143" s="303"/>
      <c r="C143" s="287"/>
      <c r="D143" s="288"/>
      <c r="E143" s="289"/>
      <c r="F143" s="254"/>
      <c r="G143" s="255"/>
      <c r="H143" s="255"/>
      <c r="I143" s="255"/>
      <c r="J143" s="272"/>
      <c r="K143" s="280"/>
      <c r="L143" s="266"/>
      <c r="M143" s="268"/>
      <c r="N143" s="272"/>
      <c r="O143" s="273"/>
      <c r="P143" s="274"/>
    </row>
    <row r="144" spans="2:16" ht="16.5" customHeight="1">
      <c r="B144" s="304"/>
      <c r="C144" s="275"/>
      <c r="D144" s="276"/>
      <c r="E144" s="277"/>
      <c r="F144" s="252"/>
      <c r="G144" s="253"/>
      <c r="H144" s="253"/>
      <c r="I144" s="253"/>
      <c r="J144" s="269"/>
      <c r="K144" s="279"/>
      <c r="L144" s="265"/>
      <c r="M144" s="267"/>
      <c r="N144" s="269">
        <f>IF(J144="","",J144*L144)</f>
      </c>
      <c r="O144" s="270"/>
      <c r="P144" s="271"/>
    </row>
    <row r="145" spans="2:16" ht="16.5" customHeight="1">
      <c r="B145" s="28" t="s">
        <v>12</v>
      </c>
      <c r="C145" s="287"/>
      <c r="D145" s="288"/>
      <c r="E145" s="289"/>
      <c r="F145" s="254"/>
      <c r="G145" s="255"/>
      <c r="H145" s="255"/>
      <c r="I145" s="255"/>
      <c r="J145" s="272"/>
      <c r="K145" s="280"/>
      <c r="L145" s="266"/>
      <c r="M145" s="268"/>
      <c r="N145" s="272"/>
      <c r="O145" s="273"/>
      <c r="P145" s="274"/>
    </row>
    <row r="146" spans="2:16" ht="16.5" customHeight="1">
      <c r="B146" s="27" t="s">
        <v>13</v>
      </c>
      <c r="C146" s="275"/>
      <c r="D146" s="276"/>
      <c r="E146" s="277"/>
      <c r="F146" s="252"/>
      <c r="G146" s="253"/>
      <c r="H146" s="253"/>
      <c r="I146" s="253"/>
      <c r="J146" s="269"/>
      <c r="K146" s="279"/>
      <c r="L146" s="265"/>
      <c r="M146" s="267"/>
      <c r="N146" s="269">
        <f>IF(J146="","",J146*L146)</f>
      </c>
      <c r="O146" s="270"/>
      <c r="P146" s="271"/>
    </row>
    <row r="147" spans="2:16" ht="16.5" customHeight="1">
      <c r="B147" s="290" t="s">
        <v>17</v>
      </c>
      <c r="C147" s="308"/>
      <c r="D147" s="308"/>
      <c r="E147" s="309"/>
      <c r="F147" s="254"/>
      <c r="G147" s="255"/>
      <c r="H147" s="255"/>
      <c r="I147" s="255"/>
      <c r="J147" s="272"/>
      <c r="K147" s="280"/>
      <c r="L147" s="266"/>
      <c r="M147" s="268"/>
      <c r="N147" s="272"/>
      <c r="O147" s="273"/>
      <c r="P147" s="274"/>
    </row>
    <row r="148" spans="2:16" ht="16.5" customHeight="1">
      <c r="B148" s="287"/>
      <c r="C148" s="288"/>
      <c r="D148" s="288"/>
      <c r="E148" s="289"/>
      <c r="F148" s="252"/>
      <c r="G148" s="253"/>
      <c r="H148" s="253"/>
      <c r="I148" s="253"/>
      <c r="J148" s="269"/>
      <c r="K148" s="279"/>
      <c r="L148" s="265"/>
      <c r="M148" s="267"/>
      <c r="N148" s="269">
        <f>IF(J148="","",J148*L148)</f>
      </c>
      <c r="O148" s="270"/>
      <c r="P148" s="271"/>
    </row>
    <row r="149" spans="2:16" ht="16.5" customHeight="1">
      <c r="B149" s="275"/>
      <c r="C149" s="276"/>
      <c r="D149" s="276"/>
      <c r="E149" s="277"/>
      <c r="F149" s="254"/>
      <c r="G149" s="255"/>
      <c r="H149" s="255"/>
      <c r="I149" s="255"/>
      <c r="J149" s="272"/>
      <c r="K149" s="280"/>
      <c r="L149" s="266"/>
      <c r="M149" s="268"/>
      <c r="N149" s="272"/>
      <c r="O149" s="273"/>
      <c r="P149" s="274"/>
    </row>
    <row r="150" spans="2:16" ht="16.5" customHeight="1">
      <c r="B150" s="290" t="s">
        <v>18</v>
      </c>
      <c r="C150" s="308"/>
      <c r="D150" s="308"/>
      <c r="E150" s="309"/>
      <c r="F150" s="252"/>
      <c r="G150" s="253"/>
      <c r="H150" s="253"/>
      <c r="I150" s="253"/>
      <c r="J150" s="269"/>
      <c r="K150" s="279"/>
      <c r="L150" s="265"/>
      <c r="M150" s="267"/>
      <c r="N150" s="269">
        <f>IF(J150="","",J150*L150)</f>
      </c>
      <c r="O150" s="270"/>
      <c r="P150" s="271"/>
    </row>
    <row r="151" spans="2:16" ht="16.5" customHeight="1">
      <c r="B151" s="287"/>
      <c r="C151" s="288"/>
      <c r="D151" s="288"/>
      <c r="E151" s="289"/>
      <c r="F151" s="254"/>
      <c r="G151" s="255"/>
      <c r="H151" s="255"/>
      <c r="I151" s="255"/>
      <c r="J151" s="272"/>
      <c r="K151" s="280"/>
      <c r="L151" s="266"/>
      <c r="M151" s="268"/>
      <c r="N151" s="272"/>
      <c r="O151" s="273"/>
      <c r="P151" s="274"/>
    </row>
    <row r="152" spans="2:16" ht="16.5" customHeight="1">
      <c r="B152" s="275"/>
      <c r="C152" s="276"/>
      <c r="D152" s="276"/>
      <c r="E152" s="277"/>
      <c r="F152" s="312" t="s">
        <v>27</v>
      </c>
      <c r="G152" s="313"/>
      <c r="H152" s="313"/>
      <c r="I152" s="313"/>
      <c r="J152" s="313"/>
      <c r="K152" s="313"/>
      <c r="L152" s="313"/>
      <c r="M152" s="314"/>
      <c r="N152" s="323">
        <f>SUM(N124:P151)</f>
        <v>500000</v>
      </c>
      <c r="O152" s="324"/>
      <c r="P152" s="325"/>
    </row>
    <row r="153" spans="2:16" ht="16.5" customHeight="1">
      <c r="B153" s="290" t="s">
        <v>19</v>
      </c>
      <c r="C153" s="308"/>
      <c r="D153" s="308"/>
      <c r="E153" s="309"/>
      <c r="F153" s="315"/>
      <c r="G153" s="316"/>
      <c r="H153" s="316"/>
      <c r="I153" s="316"/>
      <c r="J153" s="316"/>
      <c r="K153" s="316"/>
      <c r="L153" s="316"/>
      <c r="M153" s="317"/>
      <c r="N153" s="326"/>
      <c r="O153" s="327"/>
      <c r="P153" s="328"/>
    </row>
    <row r="154" spans="2:16" ht="16.5" customHeight="1">
      <c r="B154" s="287"/>
      <c r="C154" s="288"/>
      <c r="D154" s="288"/>
      <c r="E154" s="289"/>
      <c r="F154" s="312" t="s">
        <v>29</v>
      </c>
      <c r="G154" s="313"/>
      <c r="H154" s="313"/>
      <c r="I154" s="313"/>
      <c r="J154" s="313"/>
      <c r="K154" s="313"/>
      <c r="L154" s="313"/>
      <c r="M154" s="314"/>
      <c r="N154" s="323">
        <f>N152*0.1</f>
        <v>50000</v>
      </c>
      <c r="O154" s="324"/>
      <c r="P154" s="325"/>
    </row>
    <row r="155" spans="2:16" ht="16.5" customHeight="1">
      <c r="B155" s="275"/>
      <c r="C155" s="276"/>
      <c r="D155" s="276"/>
      <c r="E155" s="277"/>
      <c r="F155" s="315"/>
      <c r="G155" s="316"/>
      <c r="H155" s="316"/>
      <c r="I155" s="316"/>
      <c r="J155" s="316"/>
      <c r="K155" s="316"/>
      <c r="L155" s="316"/>
      <c r="M155" s="317"/>
      <c r="N155" s="326"/>
      <c r="O155" s="327"/>
      <c r="P155" s="328"/>
    </row>
    <row r="156" spans="2:16" ht="16.5" customHeight="1">
      <c r="B156" s="290" t="s">
        <v>20</v>
      </c>
      <c r="C156" s="308"/>
      <c r="D156" s="308"/>
      <c r="E156" s="309"/>
      <c r="F156" s="312" t="s">
        <v>28</v>
      </c>
      <c r="G156" s="313"/>
      <c r="H156" s="313"/>
      <c r="I156" s="313"/>
      <c r="J156" s="313"/>
      <c r="K156" s="313"/>
      <c r="L156" s="313"/>
      <c r="M156" s="314"/>
      <c r="N156" s="329">
        <f>SUM(N152:P155)</f>
        <v>550000</v>
      </c>
      <c r="O156" s="330"/>
      <c r="P156" s="331"/>
    </row>
    <row r="157" spans="2:16" ht="16.5" customHeight="1" thickBot="1">
      <c r="B157" s="23" t="s">
        <v>50</v>
      </c>
      <c r="C157" s="24" t="s">
        <v>35</v>
      </c>
      <c r="D157" s="24"/>
      <c r="E157" s="24"/>
      <c r="F157" s="318"/>
      <c r="G157" s="319"/>
      <c r="H157" s="319"/>
      <c r="I157" s="319"/>
      <c r="J157" s="319"/>
      <c r="K157" s="319"/>
      <c r="L157" s="320"/>
      <c r="M157" s="321"/>
      <c r="N157" s="332"/>
      <c r="O157" s="333"/>
      <c r="P157" s="334"/>
    </row>
    <row r="158" spans="2:16" ht="14.25">
      <c r="B158" s="29"/>
      <c r="C158" s="30"/>
      <c r="D158" s="30"/>
      <c r="E158" s="30"/>
      <c r="F158" s="2"/>
      <c r="G158" s="2"/>
      <c r="H158" s="2"/>
      <c r="I158" s="2"/>
      <c r="J158" s="12"/>
      <c r="K158" s="2"/>
      <c r="L158" s="322" t="s">
        <v>23</v>
      </c>
      <c r="M158" s="322"/>
      <c r="N158" s="322"/>
      <c r="O158" s="322" t="s">
        <v>24</v>
      </c>
      <c r="P158" s="322"/>
    </row>
    <row r="159" spans="2:16" ht="14.25">
      <c r="B159" s="29"/>
      <c r="C159" s="30" t="s">
        <v>21</v>
      </c>
      <c r="D159" s="30"/>
      <c r="E159" s="30"/>
      <c r="F159" s="2"/>
      <c r="G159" s="2"/>
      <c r="H159" s="2"/>
      <c r="I159" s="2"/>
      <c r="J159" s="12"/>
      <c r="K159" s="2"/>
      <c r="L159" s="214"/>
      <c r="M159" s="214"/>
      <c r="N159" s="214"/>
      <c r="O159" s="214"/>
      <c r="P159" s="214"/>
    </row>
    <row r="160" spans="2:19" ht="13.5">
      <c r="B160" s="9"/>
      <c r="C160" s="2"/>
      <c r="D160" s="2"/>
      <c r="E160" s="2"/>
      <c r="F160" s="2"/>
      <c r="G160" s="2"/>
      <c r="H160" s="2"/>
      <c r="I160" s="2"/>
      <c r="J160" s="12"/>
      <c r="K160" s="2"/>
      <c r="L160" s="214"/>
      <c r="M160" s="214"/>
      <c r="N160" s="214"/>
      <c r="O160" s="214"/>
      <c r="P160" s="214"/>
      <c r="Q160" s="2"/>
      <c r="R160" s="2"/>
      <c r="S160" s="2"/>
    </row>
    <row r="161" spans="2:19" ht="13.5">
      <c r="B161" s="9"/>
      <c r="C161" s="2"/>
      <c r="D161" s="2"/>
      <c r="E161" s="2"/>
      <c r="F161" s="2"/>
      <c r="G161" s="2"/>
      <c r="H161" s="2"/>
      <c r="I161" s="2"/>
      <c r="J161" s="12"/>
      <c r="K161" s="2"/>
      <c r="L161" s="214"/>
      <c r="M161" s="214"/>
      <c r="N161" s="214"/>
      <c r="O161" s="214"/>
      <c r="P161" s="214"/>
      <c r="Q161" s="10"/>
      <c r="R161" s="10"/>
      <c r="S161" s="10"/>
    </row>
    <row r="162" spans="2:19" ht="13.5">
      <c r="B162" s="9"/>
      <c r="C162" s="2"/>
      <c r="D162" s="2"/>
      <c r="E162" s="2"/>
      <c r="F162" s="2"/>
      <c r="G162" s="2"/>
      <c r="H162" s="2"/>
      <c r="I162" s="2"/>
      <c r="J162" s="12"/>
      <c r="K162" s="2"/>
      <c r="L162" s="214"/>
      <c r="M162" s="214"/>
      <c r="N162" s="214"/>
      <c r="O162" s="214"/>
      <c r="P162" s="214"/>
      <c r="Q162" s="2"/>
      <c r="R162" s="2"/>
      <c r="S162" s="2"/>
    </row>
    <row r="163" spans="2:19" ht="13.5">
      <c r="B163" s="9"/>
      <c r="C163" s="2"/>
      <c r="D163" s="2"/>
      <c r="E163" s="2"/>
      <c r="F163" s="2"/>
      <c r="G163" s="2"/>
      <c r="H163" s="2"/>
      <c r="I163" s="2"/>
      <c r="J163" s="12"/>
      <c r="K163" s="2"/>
      <c r="L163" s="214"/>
      <c r="M163" s="214"/>
      <c r="N163" s="214"/>
      <c r="O163" s="214"/>
      <c r="P163" s="214"/>
      <c r="Q163" s="10"/>
      <c r="R163" s="10"/>
      <c r="S163" s="10"/>
    </row>
    <row r="164" spans="2:19" ht="13.5">
      <c r="B164" s="9"/>
      <c r="C164" s="2"/>
      <c r="D164" s="2"/>
      <c r="E164" s="2"/>
      <c r="F164" s="2"/>
      <c r="G164" s="2"/>
      <c r="H164" s="2"/>
      <c r="I164" s="2"/>
      <c r="J164" s="12"/>
      <c r="K164" s="2"/>
      <c r="L164" s="214" t="s">
        <v>25</v>
      </c>
      <c r="M164" s="214"/>
      <c r="N164" s="214"/>
      <c r="O164" s="214"/>
      <c r="P164" s="214"/>
      <c r="Q164" s="2"/>
      <c r="R164" s="2"/>
      <c r="S164" s="2"/>
    </row>
    <row r="165" spans="2:19" ht="13.5">
      <c r="B165" s="9"/>
      <c r="C165" s="2"/>
      <c r="D165" s="2"/>
      <c r="E165" s="2"/>
      <c r="F165" s="2"/>
      <c r="G165" s="2"/>
      <c r="H165" s="2"/>
      <c r="I165" s="2"/>
      <c r="J165" s="12"/>
      <c r="K165" s="2"/>
      <c r="L165" s="214"/>
      <c r="M165" s="214"/>
      <c r="N165" s="214"/>
      <c r="O165" s="214"/>
      <c r="P165" s="214"/>
      <c r="Q165" s="10"/>
      <c r="R165" s="10"/>
      <c r="S165" s="10"/>
    </row>
    <row r="166" spans="2:19" ht="13.5">
      <c r="B166" s="9"/>
      <c r="C166" s="2"/>
      <c r="D166" s="2"/>
      <c r="E166" s="2"/>
      <c r="F166" s="2"/>
      <c r="G166" s="2"/>
      <c r="H166" s="2"/>
      <c r="I166" s="2"/>
      <c r="J166" s="12"/>
      <c r="K166" s="2"/>
      <c r="L166" s="214"/>
      <c r="M166" s="214"/>
      <c r="N166" s="214"/>
      <c r="O166" s="214"/>
      <c r="P166" s="214"/>
      <c r="Q166" s="2"/>
      <c r="R166" s="2"/>
      <c r="S166" s="2"/>
    </row>
    <row r="167" spans="2:19" ht="13.5">
      <c r="B167" s="9"/>
      <c r="C167" s="2"/>
      <c r="D167" s="2"/>
      <c r="E167" s="2"/>
      <c r="F167" s="2"/>
      <c r="G167" s="2"/>
      <c r="H167" s="2"/>
      <c r="I167" s="2"/>
      <c r="J167" s="12"/>
      <c r="K167" s="2"/>
      <c r="L167" s="214"/>
      <c r="M167" s="214"/>
      <c r="N167" s="214"/>
      <c r="O167" s="214"/>
      <c r="P167" s="214"/>
      <c r="Q167" s="2"/>
      <c r="R167" s="2"/>
      <c r="S167" s="2"/>
    </row>
    <row r="168" spans="2:16" ht="13.5">
      <c r="B168" s="9"/>
      <c r="C168" s="2"/>
      <c r="D168" s="2"/>
      <c r="E168" s="2"/>
      <c r="F168" s="2"/>
      <c r="G168" s="2"/>
      <c r="H168" s="2"/>
      <c r="I168" s="2"/>
      <c r="J168" s="12"/>
      <c r="K168" s="2"/>
      <c r="L168" s="214"/>
      <c r="M168" s="214"/>
      <c r="N168" s="214"/>
      <c r="O168" s="214"/>
      <c r="P168" s="214"/>
    </row>
    <row r="169" spans="2:16" ht="13.5">
      <c r="B169" s="9"/>
      <c r="C169" s="2"/>
      <c r="D169" s="2"/>
      <c r="E169" s="2"/>
      <c r="F169" s="2"/>
      <c r="G169" s="2"/>
      <c r="H169" s="2"/>
      <c r="I169" s="2"/>
      <c r="J169" s="12"/>
      <c r="K169" s="2"/>
      <c r="L169" s="214"/>
      <c r="M169" s="214"/>
      <c r="N169" s="214"/>
      <c r="O169" s="214"/>
      <c r="P169" s="214"/>
    </row>
    <row r="170" spans="2:16" ht="13.5">
      <c r="B170" s="9"/>
      <c r="C170" s="2"/>
      <c r="D170" s="2"/>
      <c r="E170" s="2"/>
      <c r="F170" s="2"/>
      <c r="G170" s="2"/>
      <c r="H170" s="2"/>
      <c r="I170" s="2"/>
      <c r="J170" s="12"/>
      <c r="K170" s="2"/>
      <c r="L170" s="214" t="s">
        <v>26</v>
      </c>
      <c r="M170" s="214"/>
      <c r="N170" s="214"/>
      <c r="O170" s="214" t="s">
        <v>22</v>
      </c>
      <c r="P170" s="214"/>
    </row>
    <row r="171" spans="2:16" ht="13.5">
      <c r="B171" s="9"/>
      <c r="C171" s="2"/>
      <c r="D171" s="2"/>
      <c r="E171" s="2"/>
      <c r="F171" s="2"/>
      <c r="G171" s="2"/>
      <c r="H171" s="2"/>
      <c r="I171" s="2"/>
      <c r="J171" s="12"/>
      <c r="K171" s="2"/>
      <c r="L171" s="214"/>
      <c r="M171" s="214"/>
      <c r="N171" s="214"/>
      <c r="O171" s="214"/>
      <c r="P171" s="214"/>
    </row>
    <row r="172" spans="2:16" ht="13.5">
      <c r="B172" s="9"/>
      <c r="C172" s="2"/>
      <c r="D172" s="2"/>
      <c r="E172" s="2"/>
      <c r="F172" s="2"/>
      <c r="G172" s="2"/>
      <c r="H172" s="2"/>
      <c r="I172" s="2"/>
      <c r="J172" s="12"/>
      <c r="K172" s="2"/>
      <c r="L172" s="214"/>
      <c r="M172" s="214"/>
      <c r="N172" s="214"/>
      <c r="O172" s="214"/>
      <c r="P172" s="214"/>
    </row>
    <row r="173" spans="2:16" ht="13.5">
      <c r="B173" s="9"/>
      <c r="C173" s="2"/>
      <c r="D173" s="2"/>
      <c r="E173" s="2"/>
      <c r="F173" s="2"/>
      <c r="G173" s="2"/>
      <c r="H173" s="2"/>
      <c r="I173" s="2"/>
      <c r="J173" s="12"/>
      <c r="K173" s="2"/>
      <c r="L173" s="214"/>
      <c r="M173" s="214"/>
      <c r="N173" s="214"/>
      <c r="O173" s="214"/>
      <c r="P173" s="214"/>
    </row>
    <row r="174" spans="2:16" ht="13.5">
      <c r="B174" s="9"/>
      <c r="C174" s="2"/>
      <c r="D174" s="2"/>
      <c r="E174" s="2"/>
      <c r="F174" s="2"/>
      <c r="G174" s="2"/>
      <c r="H174" s="2"/>
      <c r="I174" s="2"/>
      <c r="J174" s="12"/>
      <c r="K174" s="2"/>
      <c r="L174" s="214"/>
      <c r="M174" s="214"/>
      <c r="N174" s="214"/>
      <c r="O174" s="214"/>
      <c r="P174" s="214"/>
    </row>
    <row r="175" spans="2:16" ht="13.5">
      <c r="B175" s="4"/>
      <c r="C175" s="3"/>
      <c r="D175" s="3"/>
      <c r="E175" s="3"/>
      <c r="F175" s="3"/>
      <c r="G175" s="3"/>
      <c r="H175" s="3"/>
      <c r="I175" s="3"/>
      <c r="J175" s="11"/>
      <c r="K175" s="3"/>
      <c r="L175" s="214"/>
      <c r="M175" s="214"/>
      <c r="N175" s="214"/>
      <c r="O175" s="214"/>
      <c r="P175" s="214"/>
    </row>
    <row r="176" ht="13.5"/>
    <row r="177" spans="3:8" ht="17.25">
      <c r="C177" s="18" t="s">
        <v>30</v>
      </c>
      <c r="D177" s="18"/>
      <c r="E177" s="18"/>
      <c r="F177" s="18"/>
      <c r="G177" s="18"/>
      <c r="H177" s="18"/>
    </row>
    <row r="178" spans="3:8" ht="17.25">
      <c r="C178" s="18" t="s">
        <v>53</v>
      </c>
      <c r="D178" s="18"/>
      <c r="E178" s="18"/>
      <c r="F178" s="18"/>
      <c r="G178" s="18"/>
      <c r="H178" s="18"/>
    </row>
    <row r="179" ht="13.5"/>
    <row r="180" spans="3:16" ht="28.5">
      <c r="C180" t="s">
        <v>67</v>
      </c>
      <c r="F180" s="100" t="s">
        <v>76</v>
      </c>
      <c r="G180" s="100"/>
      <c r="H180" s="100"/>
      <c r="I180" s="100"/>
      <c r="J180" s="100"/>
      <c r="K180" s="100"/>
      <c r="L180" s="20"/>
      <c r="M180" s="1"/>
      <c r="N180" s="50" t="s">
        <v>90</v>
      </c>
      <c r="O180" s="56">
        <v>3</v>
      </c>
      <c r="P180" s="54"/>
    </row>
    <row r="181" spans="6:16" ht="24.75" thickBot="1">
      <c r="F181" s="13"/>
      <c r="G181" s="13"/>
      <c r="H181" s="13"/>
      <c r="I181" s="13"/>
      <c r="K181" s="8"/>
      <c r="L181" s="8"/>
      <c r="M181" s="1"/>
      <c r="P181" s="14"/>
    </row>
    <row r="182" spans="2:16" ht="18.75">
      <c r="B182" s="101" t="s">
        <v>41</v>
      </c>
      <c r="C182" s="102"/>
      <c r="D182" s="102"/>
      <c r="E182" s="102"/>
      <c r="F182" s="102"/>
      <c r="G182" s="103"/>
      <c r="I182" s="107" t="s">
        <v>4</v>
      </c>
      <c r="J182" s="112" t="s">
        <v>52</v>
      </c>
      <c r="K182" s="113"/>
      <c r="L182" s="113"/>
      <c r="M182" s="113"/>
      <c r="N182" s="113"/>
      <c r="O182" s="113"/>
      <c r="P182" s="114"/>
    </row>
    <row r="183" spans="2:16" ht="18.75">
      <c r="B183" s="104"/>
      <c r="C183" s="105"/>
      <c r="D183" s="105"/>
      <c r="E183" s="105"/>
      <c r="F183" s="105"/>
      <c r="G183" s="106"/>
      <c r="I183" s="108"/>
      <c r="J183" s="109" t="s">
        <v>55</v>
      </c>
      <c r="K183" s="110"/>
      <c r="L183" s="110"/>
      <c r="M183" s="110"/>
      <c r="N183" s="110"/>
      <c r="O183" s="110"/>
      <c r="P183" s="111"/>
    </row>
    <row r="184" spans="2:16" ht="21" thickBot="1">
      <c r="B184" s="51" t="s">
        <v>135</v>
      </c>
      <c r="C184" s="65">
        <v>30</v>
      </c>
      <c r="D184" s="66">
        <v>5</v>
      </c>
      <c r="E184" s="47" t="s">
        <v>91</v>
      </c>
      <c r="F184" s="67">
        <v>31</v>
      </c>
      <c r="G184" s="48" t="s">
        <v>92</v>
      </c>
      <c r="I184" s="124" t="s">
        <v>5</v>
      </c>
      <c r="J184" s="208" t="s">
        <v>54</v>
      </c>
      <c r="K184" s="179"/>
      <c r="L184" s="179"/>
      <c r="M184" s="179"/>
      <c r="N184" s="179"/>
      <c r="O184" s="179"/>
      <c r="P184" s="196"/>
    </row>
    <row r="185" spans="2:16" ht="20.25" customHeight="1">
      <c r="B185" s="5" t="s">
        <v>0</v>
      </c>
      <c r="C185" s="115" t="s">
        <v>65</v>
      </c>
      <c r="D185" s="116"/>
      <c r="E185" s="116"/>
      <c r="F185" s="116"/>
      <c r="G185" s="117"/>
      <c r="I185" s="108"/>
      <c r="J185" s="208"/>
      <c r="K185" s="179"/>
      <c r="L185" s="179"/>
      <c r="M185" s="179"/>
      <c r="N185" s="179"/>
      <c r="O185" s="179"/>
      <c r="P185" s="196"/>
    </row>
    <row r="186" spans="2:16" ht="20.25" customHeight="1">
      <c r="B186" s="6" t="s">
        <v>1</v>
      </c>
      <c r="C186" s="118"/>
      <c r="D186" s="119"/>
      <c r="E186" s="119"/>
      <c r="F186" s="119"/>
      <c r="G186" s="120"/>
      <c r="I186" s="124" t="s">
        <v>36</v>
      </c>
      <c r="J186" s="208" t="s">
        <v>103</v>
      </c>
      <c r="K186" s="179"/>
      <c r="L186" s="179"/>
      <c r="M186" s="179"/>
      <c r="N186" s="179"/>
      <c r="O186" s="179"/>
      <c r="P186" s="196"/>
    </row>
    <row r="187" spans="2:16" ht="20.25" customHeight="1" thickBot="1">
      <c r="B187" s="7" t="s">
        <v>2</v>
      </c>
      <c r="C187" s="121"/>
      <c r="D187" s="122"/>
      <c r="E187" s="122"/>
      <c r="F187" s="122"/>
      <c r="G187" s="123"/>
      <c r="I187" s="108"/>
      <c r="J187" s="208"/>
      <c r="K187" s="179"/>
      <c r="L187" s="179"/>
      <c r="M187" s="179"/>
      <c r="N187" s="179"/>
      <c r="O187" s="179"/>
      <c r="P187" s="196"/>
    </row>
    <row r="188" spans="2:16" ht="30" customHeight="1" thickBot="1">
      <c r="B188" s="75" t="s">
        <v>108</v>
      </c>
      <c r="C188" s="96" t="s">
        <v>110</v>
      </c>
      <c r="D188" s="97"/>
      <c r="E188" s="97"/>
      <c r="F188" s="97"/>
      <c r="G188" s="98"/>
      <c r="I188" s="16" t="s">
        <v>3</v>
      </c>
      <c r="J188" s="197" t="s">
        <v>56</v>
      </c>
      <c r="K188" s="198"/>
      <c r="L188" s="198"/>
      <c r="M188" s="198"/>
      <c r="N188" s="198"/>
      <c r="O188" s="198"/>
      <c r="P188" s="199"/>
    </row>
    <row r="189" spans="2:16" ht="30" customHeight="1" thickBot="1">
      <c r="B189" s="99" t="s">
        <v>109</v>
      </c>
      <c r="C189" s="99"/>
      <c r="D189" s="99"/>
      <c r="E189" s="99"/>
      <c r="F189" s="99"/>
      <c r="G189" s="99"/>
      <c r="I189" s="78"/>
      <c r="J189" s="79"/>
      <c r="K189" s="79"/>
      <c r="L189" s="79"/>
      <c r="M189" s="79"/>
      <c r="N189" s="79"/>
      <c r="O189" s="79"/>
      <c r="P189" s="79"/>
    </row>
    <row r="190" spans="2:16" ht="21" customHeight="1">
      <c r="B190" s="134" t="s">
        <v>42</v>
      </c>
      <c r="C190" s="135"/>
      <c r="D190" s="248">
        <f>N219</f>
        <v>11250</v>
      </c>
      <c r="E190" s="248"/>
      <c r="F190" s="248"/>
      <c r="G190" s="249"/>
      <c r="I190" s="70"/>
      <c r="J190" s="241"/>
      <c r="K190" s="241"/>
      <c r="L190" s="241"/>
      <c r="M190" s="35"/>
      <c r="N190" s="241"/>
      <c r="O190" s="241"/>
      <c r="P190" s="80"/>
    </row>
    <row r="191" spans="2:16" ht="21" customHeight="1" thickBot="1">
      <c r="B191" s="136"/>
      <c r="C191" s="137"/>
      <c r="D191" s="250"/>
      <c r="E191" s="250"/>
      <c r="F191" s="250"/>
      <c r="G191" s="251"/>
      <c r="I191" s="31"/>
      <c r="J191" s="242"/>
      <c r="K191" s="242"/>
      <c r="L191" s="242"/>
      <c r="M191" s="35"/>
      <c r="N191" s="242"/>
      <c r="O191" s="242"/>
      <c r="P191" s="242"/>
    </row>
    <row r="192" spans="9:16" ht="16.5">
      <c r="I192" s="31"/>
      <c r="J192" s="206"/>
      <c r="K192" s="206"/>
      <c r="L192" s="206"/>
      <c r="M192" s="206"/>
      <c r="N192" s="206"/>
      <c r="O192" s="206"/>
      <c r="P192" s="206"/>
    </row>
    <row r="193" spans="9:16" ht="13.5" thickBot="1">
      <c r="I193" s="2"/>
      <c r="J193" s="12"/>
      <c r="K193" s="2"/>
      <c r="L193" s="2"/>
      <c r="M193" s="2"/>
      <c r="N193" s="2"/>
      <c r="O193" s="2"/>
      <c r="P193" s="2"/>
    </row>
    <row r="194" spans="2:16" ht="13.5">
      <c r="B194" s="246" t="s">
        <v>72</v>
      </c>
      <c r="C194" s="247"/>
      <c r="D194" s="244" t="s">
        <v>71</v>
      </c>
      <c r="E194" s="244"/>
      <c r="F194" s="244"/>
      <c r="G194" s="244"/>
      <c r="H194" s="244"/>
      <c r="I194" s="247"/>
      <c r="J194" s="243" t="s">
        <v>73</v>
      </c>
      <c r="K194" s="247"/>
      <c r="L194" s="39" t="s">
        <v>38</v>
      </c>
      <c r="M194" s="40" t="s">
        <v>39</v>
      </c>
      <c r="N194" s="243" t="s">
        <v>75</v>
      </c>
      <c r="O194" s="244"/>
      <c r="P194" s="245"/>
    </row>
    <row r="195" spans="2:16" ht="19.5" customHeight="1">
      <c r="B195" s="235">
        <v>39232</v>
      </c>
      <c r="C195" s="236"/>
      <c r="D195" s="210" t="s">
        <v>105</v>
      </c>
      <c r="E195" s="210"/>
      <c r="F195" s="210"/>
      <c r="G195" s="210"/>
      <c r="H195" s="210"/>
      <c r="I195" s="210"/>
      <c r="J195" s="205">
        <v>750</v>
      </c>
      <c r="K195" s="205"/>
      <c r="L195" s="204">
        <v>15</v>
      </c>
      <c r="M195" s="204" t="s">
        <v>106</v>
      </c>
      <c r="N195" s="205">
        <f>IF(J195="","",J195*L195)</f>
        <v>11250</v>
      </c>
      <c r="O195" s="205"/>
      <c r="P195" s="205"/>
    </row>
    <row r="196" spans="2:16" ht="19.5" customHeight="1">
      <c r="B196" s="235"/>
      <c r="C196" s="236"/>
      <c r="D196" s="210"/>
      <c r="E196" s="210"/>
      <c r="F196" s="210"/>
      <c r="G196" s="210"/>
      <c r="H196" s="210"/>
      <c r="I196" s="210"/>
      <c r="J196" s="205"/>
      <c r="K196" s="205"/>
      <c r="L196" s="204"/>
      <c r="M196" s="204"/>
      <c r="N196" s="205"/>
      <c r="O196" s="205"/>
      <c r="P196" s="205"/>
    </row>
    <row r="197" spans="2:16" ht="18.75" customHeight="1">
      <c r="B197" s="235"/>
      <c r="C197" s="236"/>
      <c r="D197" s="210"/>
      <c r="E197" s="210"/>
      <c r="F197" s="210"/>
      <c r="G197" s="210"/>
      <c r="H197" s="210"/>
      <c r="I197" s="210"/>
      <c r="J197" s="205"/>
      <c r="K197" s="205"/>
      <c r="L197" s="204"/>
      <c r="M197" s="204"/>
      <c r="N197" s="205">
        <f>IF(J197="","",J197*L197)</f>
      </c>
      <c r="O197" s="205"/>
      <c r="P197" s="209"/>
    </row>
    <row r="198" spans="2:16" ht="18.75" customHeight="1">
      <c r="B198" s="235"/>
      <c r="C198" s="236"/>
      <c r="D198" s="210"/>
      <c r="E198" s="210"/>
      <c r="F198" s="210"/>
      <c r="G198" s="210"/>
      <c r="H198" s="210"/>
      <c r="I198" s="210"/>
      <c r="J198" s="205"/>
      <c r="K198" s="205"/>
      <c r="L198" s="204"/>
      <c r="M198" s="204"/>
      <c r="N198" s="205"/>
      <c r="O198" s="205"/>
      <c r="P198" s="209"/>
    </row>
    <row r="199" spans="2:16" ht="18.75" customHeight="1">
      <c r="B199" s="235"/>
      <c r="C199" s="236"/>
      <c r="D199" s="210"/>
      <c r="E199" s="210"/>
      <c r="F199" s="210"/>
      <c r="G199" s="210"/>
      <c r="H199" s="210"/>
      <c r="I199" s="210"/>
      <c r="J199" s="205"/>
      <c r="K199" s="205"/>
      <c r="L199" s="204"/>
      <c r="M199" s="204"/>
      <c r="N199" s="205">
        <f>IF(J199="","",J199*L199)</f>
      </c>
      <c r="O199" s="205"/>
      <c r="P199" s="209"/>
    </row>
    <row r="200" spans="2:16" ht="18.75" customHeight="1">
      <c r="B200" s="235"/>
      <c r="C200" s="236"/>
      <c r="D200" s="210"/>
      <c r="E200" s="210"/>
      <c r="F200" s="210"/>
      <c r="G200" s="210"/>
      <c r="H200" s="210"/>
      <c r="I200" s="210"/>
      <c r="J200" s="205"/>
      <c r="K200" s="205"/>
      <c r="L200" s="204"/>
      <c r="M200" s="204"/>
      <c r="N200" s="205"/>
      <c r="O200" s="205"/>
      <c r="P200" s="209"/>
    </row>
    <row r="201" spans="2:16" ht="18.75" customHeight="1">
      <c r="B201" s="235"/>
      <c r="C201" s="236"/>
      <c r="D201" s="210"/>
      <c r="E201" s="210"/>
      <c r="F201" s="210"/>
      <c r="G201" s="210"/>
      <c r="H201" s="210"/>
      <c r="I201" s="210"/>
      <c r="J201" s="205"/>
      <c r="K201" s="205"/>
      <c r="L201" s="204"/>
      <c r="M201" s="204"/>
      <c r="N201" s="205">
        <f>IF(J201="","",J201*L201)</f>
      </c>
      <c r="O201" s="205"/>
      <c r="P201" s="209"/>
    </row>
    <row r="202" spans="2:16" ht="18.75" customHeight="1">
      <c r="B202" s="235"/>
      <c r="C202" s="236"/>
      <c r="D202" s="210"/>
      <c r="E202" s="210"/>
      <c r="F202" s="210"/>
      <c r="G202" s="210"/>
      <c r="H202" s="210"/>
      <c r="I202" s="210"/>
      <c r="J202" s="205"/>
      <c r="K202" s="205"/>
      <c r="L202" s="204"/>
      <c r="M202" s="204"/>
      <c r="N202" s="205"/>
      <c r="O202" s="205"/>
      <c r="P202" s="209"/>
    </row>
    <row r="203" spans="2:16" ht="18.75" customHeight="1">
      <c r="B203" s="235"/>
      <c r="C203" s="236"/>
      <c r="D203" s="210"/>
      <c r="E203" s="210"/>
      <c r="F203" s="210"/>
      <c r="G203" s="210"/>
      <c r="H203" s="210"/>
      <c r="I203" s="210"/>
      <c r="J203" s="205"/>
      <c r="K203" s="205"/>
      <c r="L203" s="204"/>
      <c r="M203" s="204"/>
      <c r="N203" s="205">
        <f>IF(J203="","",J203*L203)</f>
      </c>
      <c r="O203" s="205"/>
      <c r="P203" s="209"/>
    </row>
    <row r="204" spans="2:16" ht="18.75" customHeight="1">
      <c r="B204" s="235"/>
      <c r="C204" s="236"/>
      <c r="D204" s="210"/>
      <c r="E204" s="210"/>
      <c r="F204" s="210"/>
      <c r="G204" s="210"/>
      <c r="H204" s="210"/>
      <c r="I204" s="210"/>
      <c r="J204" s="205"/>
      <c r="K204" s="205"/>
      <c r="L204" s="204"/>
      <c r="M204" s="204"/>
      <c r="N204" s="205"/>
      <c r="O204" s="205"/>
      <c r="P204" s="209"/>
    </row>
    <row r="205" spans="2:16" ht="18.75" customHeight="1">
      <c r="B205" s="235"/>
      <c r="C205" s="236"/>
      <c r="D205" s="210"/>
      <c r="E205" s="210"/>
      <c r="F205" s="210"/>
      <c r="G205" s="210"/>
      <c r="H205" s="210"/>
      <c r="I205" s="210"/>
      <c r="J205" s="205"/>
      <c r="K205" s="205"/>
      <c r="L205" s="204"/>
      <c r="M205" s="204"/>
      <c r="N205" s="205">
        <f>IF(J205="","",J205*L205)</f>
      </c>
      <c r="O205" s="205"/>
      <c r="P205" s="209"/>
    </row>
    <row r="206" spans="2:16" ht="18.75" customHeight="1">
      <c r="B206" s="235"/>
      <c r="C206" s="236"/>
      <c r="D206" s="210"/>
      <c r="E206" s="210"/>
      <c r="F206" s="210"/>
      <c r="G206" s="210"/>
      <c r="H206" s="210"/>
      <c r="I206" s="210"/>
      <c r="J206" s="205"/>
      <c r="K206" s="205"/>
      <c r="L206" s="204"/>
      <c r="M206" s="204"/>
      <c r="N206" s="205"/>
      <c r="O206" s="205"/>
      <c r="P206" s="209"/>
    </row>
    <row r="207" spans="2:16" ht="18.75" customHeight="1">
      <c r="B207" s="235"/>
      <c r="C207" s="236"/>
      <c r="D207" s="210"/>
      <c r="E207" s="210"/>
      <c r="F207" s="210"/>
      <c r="G207" s="210"/>
      <c r="H207" s="210"/>
      <c r="I207" s="210"/>
      <c r="J207" s="205"/>
      <c r="K207" s="205"/>
      <c r="L207" s="204"/>
      <c r="M207" s="204"/>
      <c r="N207" s="205">
        <f>IF(J207="","",J207*L207)</f>
      </c>
      <c r="O207" s="205"/>
      <c r="P207" s="209"/>
    </row>
    <row r="208" spans="2:16" ht="18.75" customHeight="1">
      <c r="B208" s="235"/>
      <c r="C208" s="236"/>
      <c r="D208" s="210"/>
      <c r="E208" s="210"/>
      <c r="F208" s="210"/>
      <c r="G208" s="210"/>
      <c r="H208" s="210"/>
      <c r="I208" s="210"/>
      <c r="J208" s="205"/>
      <c r="K208" s="205"/>
      <c r="L208" s="204"/>
      <c r="M208" s="204"/>
      <c r="N208" s="205"/>
      <c r="O208" s="205"/>
      <c r="P208" s="209"/>
    </row>
    <row r="209" spans="2:16" ht="18.75" customHeight="1">
      <c r="B209" s="235"/>
      <c r="C209" s="236"/>
      <c r="D209" s="210"/>
      <c r="E209" s="210"/>
      <c r="F209" s="210"/>
      <c r="G209" s="210"/>
      <c r="H209" s="210"/>
      <c r="I209" s="210"/>
      <c r="J209" s="205"/>
      <c r="K209" s="205"/>
      <c r="L209" s="204"/>
      <c r="M209" s="204"/>
      <c r="N209" s="205">
        <f>IF(J209="","",J209*L209)</f>
      </c>
      <c r="O209" s="205"/>
      <c r="P209" s="209"/>
    </row>
    <row r="210" spans="2:16" ht="18.75" customHeight="1">
      <c r="B210" s="235"/>
      <c r="C210" s="236"/>
      <c r="D210" s="210"/>
      <c r="E210" s="210"/>
      <c r="F210" s="210"/>
      <c r="G210" s="210"/>
      <c r="H210" s="210"/>
      <c r="I210" s="210"/>
      <c r="J210" s="205"/>
      <c r="K210" s="205"/>
      <c r="L210" s="204"/>
      <c r="M210" s="204"/>
      <c r="N210" s="205"/>
      <c r="O210" s="205"/>
      <c r="P210" s="209"/>
    </row>
    <row r="211" spans="2:16" ht="18.75" customHeight="1">
      <c r="B211" s="235"/>
      <c r="C211" s="236"/>
      <c r="D211" s="210"/>
      <c r="E211" s="210"/>
      <c r="F211" s="210"/>
      <c r="G211" s="210"/>
      <c r="H211" s="210"/>
      <c r="I211" s="210"/>
      <c r="J211" s="205"/>
      <c r="K211" s="205"/>
      <c r="L211" s="204"/>
      <c r="M211" s="204"/>
      <c r="N211" s="205">
        <f>IF(J211="","",J211*L211)</f>
      </c>
      <c r="O211" s="205"/>
      <c r="P211" s="209"/>
    </row>
    <row r="212" spans="2:16" ht="18.75" customHeight="1">
      <c r="B212" s="235"/>
      <c r="C212" s="236"/>
      <c r="D212" s="210"/>
      <c r="E212" s="210"/>
      <c r="F212" s="210"/>
      <c r="G212" s="210"/>
      <c r="H212" s="210"/>
      <c r="I212" s="210"/>
      <c r="J212" s="205"/>
      <c r="K212" s="205"/>
      <c r="L212" s="204"/>
      <c r="M212" s="204"/>
      <c r="N212" s="205"/>
      <c r="O212" s="205"/>
      <c r="P212" s="209"/>
    </row>
    <row r="213" spans="2:16" ht="18.75" customHeight="1">
      <c r="B213" s="235"/>
      <c r="C213" s="236"/>
      <c r="D213" s="210"/>
      <c r="E213" s="210"/>
      <c r="F213" s="210"/>
      <c r="G213" s="210"/>
      <c r="H213" s="210"/>
      <c r="I213" s="210"/>
      <c r="J213" s="205"/>
      <c r="K213" s="205"/>
      <c r="L213" s="204"/>
      <c r="M213" s="204"/>
      <c r="N213" s="205">
        <f>IF(J213="","",J213*L213)</f>
      </c>
      <c r="O213" s="205"/>
      <c r="P213" s="209"/>
    </row>
    <row r="214" spans="2:16" ht="18.75" customHeight="1">
      <c r="B214" s="235"/>
      <c r="C214" s="236"/>
      <c r="D214" s="210"/>
      <c r="E214" s="210"/>
      <c r="F214" s="210"/>
      <c r="G214" s="210"/>
      <c r="H214" s="210"/>
      <c r="I214" s="210"/>
      <c r="J214" s="205"/>
      <c r="K214" s="205"/>
      <c r="L214" s="204"/>
      <c r="M214" s="204"/>
      <c r="N214" s="205"/>
      <c r="O214" s="205"/>
      <c r="P214" s="209"/>
    </row>
    <row r="215" spans="2:16" ht="18.75" customHeight="1">
      <c r="B215" s="235"/>
      <c r="C215" s="236"/>
      <c r="D215" s="210"/>
      <c r="E215" s="210"/>
      <c r="F215" s="210"/>
      <c r="G215" s="210"/>
      <c r="H215" s="210"/>
      <c r="I215" s="210"/>
      <c r="J215" s="205"/>
      <c r="K215" s="205"/>
      <c r="L215" s="204"/>
      <c r="M215" s="204"/>
      <c r="N215" s="205">
        <f>IF(J215="","",J215*L215)</f>
      </c>
      <c r="O215" s="205"/>
      <c r="P215" s="209"/>
    </row>
    <row r="216" spans="2:16" ht="18.75" customHeight="1">
      <c r="B216" s="235"/>
      <c r="C216" s="236"/>
      <c r="D216" s="210"/>
      <c r="E216" s="210"/>
      <c r="F216" s="210"/>
      <c r="G216" s="210"/>
      <c r="H216" s="210"/>
      <c r="I216" s="210"/>
      <c r="J216" s="205"/>
      <c r="K216" s="205"/>
      <c r="L216" s="204"/>
      <c r="M216" s="204"/>
      <c r="N216" s="205"/>
      <c r="O216" s="205"/>
      <c r="P216" s="209"/>
    </row>
    <row r="217" spans="2:16" ht="18.75" customHeight="1">
      <c r="B217" s="235"/>
      <c r="C217" s="236"/>
      <c r="D217" s="210"/>
      <c r="E217" s="210"/>
      <c r="F217" s="210"/>
      <c r="G217" s="210"/>
      <c r="H217" s="210"/>
      <c r="I217" s="210"/>
      <c r="J217" s="205"/>
      <c r="K217" s="205"/>
      <c r="L217" s="204"/>
      <c r="M217" s="204"/>
      <c r="N217" s="205">
        <f>IF(J217="","",J217*L217)</f>
      </c>
      <c r="O217" s="205"/>
      <c r="P217" s="209"/>
    </row>
    <row r="218" spans="2:16" ht="18.75" customHeight="1">
      <c r="B218" s="235"/>
      <c r="C218" s="236"/>
      <c r="D218" s="210"/>
      <c r="E218" s="210"/>
      <c r="F218" s="210"/>
      <c r="G218" s="210"/>
      <c r="H218" s="210"/>
      <c r="I218" s="210"/>
      <c r="J218" s="205"/>
      <c r="K218" s="205"/>
      <c r="L218" s="204"/>
      <c r="M218" s="204"/>
      <c r="N218" s="205"/>
      <c r="O218" s="205"/>
      <c r="P218" s="209"/>
    </row>
    <row r="219" spans="2:16" ht="18.75" customHeight="1">
      <c r="B219" s="215" t="s">
        <v>96</v>
      </c>
      <c r="C219" s="216"/>
      <c r="D219" s="216"/>
      <c r="E219" s="216"/>
      <c r="F219" s="216"/>
      <c r="G219" s="216"/>
      <c r="H219" s="216"/>
      <c r="I219" s="217"/>
      <c r="J219" s="221"/>
      <c r="K219" s="221"/>
      <c r="L219" s="223"/>
      <c r="M219" s="223"/>
      <c r="N219" s="237">
        <f>SUM(N195:P218)</f>
        <v>11250</v>
      </c>
      <c r="O219" s="237"/>
      <c r="P219" s="238"/>
    </row>
    <row r="220" spans="2:16" ht="18.75" customHeight="1" thickBot="1">
      <c r="B220" s="218"/>
      <c r="C220" s="219"/>
      <c r="D220" s="219"/>
      <c r="E220" s="219"/>
      <c r="F220" s="219"/>
      <c r="G220" s="219"/>
      <c r="H220" s="219"/>
      <c r="I220" s="220"/>
      <c r="J220" s="222"/>
      <c r="K220" s="222"/>
      <c r="L220" s="224"/>
      <c r="M220" s="224"/>
      <c r="N220" s="239"/>
      <c r="O220" s="239"/>
      <c r="P220" s="240"/>
    </row>
    <row r="221" spans="2:16" ht="13.5" customHeight="1">
      <c r="B221" s="335" t="s">
        <v>74</v>
      </c>
      <c r="C221" s="336"/>
      <c r="D221" s="336"/>
      <c r="E221" s="336"/>
      <c r="F221" s="336"/>
      <c r="G221" s="336"/>
      <c r="H221" s="336"/>
      <c r="I221" s="336"/>
      <c r="J221" s="336"/>
      <c r="K221" s="337"/>
      <c r="L221" s="225"/>
      <c r="M221" s="226"/>
      <c r="N221" s="227"/>
      <c r="O221" s="227"/>
      <c r="P221" s="228"/>
    </row>
    <row r="222" spans="2:16" ht="13.5" customHeight="1">
      <c r="B222" s="338"/>
      <c r="C222" s="339"/>
      <c r="D222" s="339"/>
      <c r="E222" s="339"/>
      <c r="F222" s="339"/>
      <c r="G222" s="339"/>
      <c r="H222" s="339"/>
      <c r="I222" s="339"/>
      <c r="J222" s="339"/>
      <c r="K222" s="340"/>
      <c r="L222" s="202"/>
      <c r="M222" s="203"/>
      <c r="N222" s="229"/>
      <c r="O222" s="229"/>
      <c r="P222" s="230"/>
    </row>
    <row r="223" spans="2:16" ht="13.5" customHeight="1">
      <c r="B223" s="338"/>
      <c r="C223" s="339"/>
      <c r="D223" s="339"/>
      <c r="E223" s="339"/>
      <c r="F223" s="339"/>
      <c r="G223" s="339"/>
      <c r="H223" s="339"/>
      <c r="I223" s="339"/>
      <c r="J223" s="339"/>
      <c r="K223" s="340"/>
      <c r="L223" s="202"/>
      <c r="M223" s="203"/>
      <c r="N223" s="200"/>
      <c r="O223" s="200"/>
      <c r="P223" s="201"/>
    </row>
    <row r="224" spans="2:16" ht="13.5" customHeight="1">
      <c r="B224" s="338"/>
      <c r="C224" s="339"/>
      <c r="D224" s="339"/>
      <c r="E224" s="339"/>
      <c r="F224" s="339"/>
      <c r="G224" s="339"/>
      <c r="H224" s="339"/>
      <c r="I224" s="339"/>
      <c r="J224" s="339"/>
      <c r="K224" s="340"/>
      <c r="L224" s="202"/>
      <c r="M224" s="203"/>
      <c r="N224" s="200"/>
      <c r="O224" s="200"/>
      <c r="P224" s="201"/>
    </row>
    <row r="225" spans="2:16" ht="13.5" customHeight="1">
      <c r="B225" s="338"/>
      <c r="C225" s="339"/>
      <c r="D225" s="339"/>
      <c r="E225" s="339"/>
      <c r="F225" s="339"/>
      <c r="G225" s="339"/>
      <c r="H225" s="339"/>
      <c r="I225" s="339"/>
      <c r="J225" s="339"/>
      <c r="K225" s="340"/>
      <c r="L225" s="202"/>
      <c r="M225" s="203"/>
      <c r="N225" s="200"/>
      <c r="O225" s="200"/>
      <c r="P225" s="201"/>
    </row>
    <row r="226" spans="2:16" ht="13.5" customHeight="1">
      <c r="B226" s="341" t="s">
        <v>117</v>
      </c>
      <c r="C226" s="342"/>
      <c r="D226" s="342"/>
      <c r="E226" s="342"/>
      <c r="F226" s="342"/>
      <c r="G226" s="342"/>
      <c r="H226" s="342"/>
      <c r="I226" s="342"/>
      <c r="J226" s="342"/>
      <c r="K226" s="343"/>
      <c r="L226" s="202"/>
      <c r="M226" s="203"/>
      <c r="N226" s="200"/>
      <c r="O226" s="200"/>
      <c r="P226" s="201"/>
    </row>
    <row r="227" spans="2:16" ht="13.5" customHeight="1">
      <c r="B227" s="341"/>
      <c r="C227" s="342"/>
      <c r="D227" s="342"/>
      <c r="E227" s="342"/>
      <c r="F227" s="342"/>
      <c r="G227" s="342"/>
      <c r="H227" s="342"/>
      <c r="I227" s="342"/>
      <c r="J227" s="342"/>
      <c r="K227" s="343"/>
      <c r="L227" s="202"/>
      <c r="M227" s="203"/>
      <c r="N227" s="231"/>
      <c r="O227" s="231"/>
      <c r="P227" s="232"/>
    </row>
    <row r="228" spans="2:16" ht="13.5" customHeight="1">
      <c r="B228" s="341"/>
      <c r="C228" s="342"/>
      <c r="D228" s="342"/>
      <c r="E228" s="342"/>
      <c r="F228" s="342"/>
      <c r="G228" s="342"/>
      <c r="H228" s="342"/>
      <c r="I228" s="342"/>
      <c r="J228" s="342"/>
      <c r="K228" s="343"/>
      <c r="L228" s="202"/>
      <c r="M228" s="203"/>
      <c r="N228" s="233"/>
      <c r="O228" s="233"/>
      <c r="P228" s="234"/>
    </row>
    <row r="229" spans="2:16" ht="13.5" customHeight="1">
      <c r="B229" s="341"/>
      <c r="C229" s="342"/>
      <c r="D229" s="342"/>
      <c r="E229" s="342"/>
      <c r="F229" s="342"/>
      <c r="G229" s="342"/>
      <c r="H229" s="342"/>
      <c r="I229" s="342"/>
      <c r="J229" s="342"/>
      <c r="K229" s="343"/>
      <c r="L229" s="213" t="s">
        <v>23</v>
      </c>
      <c r="M229" s="214"/>
      <c r="N229" s="214"/>
      <c r="O229" s="214" t="s">
        <v>24</v>
      </c>
      <c r="P229" s="214"/>
    </row>
    <row r="230" spans="2:16" ht="13.5" customHeight="1">
      <c r="B230" s="341" t="s">
        <v>118</v>
      </c>
      <c r="C230" s="342"/>
      <c r="D230" s="342"/>
      <c r="E230" s="342"/>
      <c r="F230" s="342"/>
      <c r="G230" s="342"/>
      <c r="H230" s="342"/>
      <c r="I230" s="342"/>
      <c r="J230" s="342"/>
      <c r="K230" s="343"/>
      <c r="L230" s="213"/>
      <c r="M230" s="214"/>
      <c r="N230" s="214"/>
      <c r="O230" s="214"/>
      <c r="P230" s="214"/>
    </row>
    <row r="231" spans="2:16" ht="13.5" customHeight="1">
      <c r="B231" s="341"/>
      <c r="C231" s="342"/>
      <c r="D231" s="342"/>
      <c r="E231" s="342"/>
      <c r="F231" s="342"/>
      <c r="G231" s="342"/>
      <c r="H231" s="342"/>
      <c r="I231" s="342"/>
      <c r="J231" s="342"/>
      <c r="K231" s="343"/>
      <c r="L231" s="213"/>
      <c r="M231" s="214"/>
      <c r="N231" s="214"/>
      <c r="O231" s="214"/>
      <c r="P231" s="214"/>
    </row>
    <row r="232" spans="2:16" ht="13.5" customHeight="1">
      <c r="B232" s="341"/>
      <c r="C232" s="342"/>
      <c r="D232" s="342"/>
      <c r="E232" s="342"/>
      <c r="F232" s="342"/>
      <c r="G232" s="342"/>
      <c r="H232" s="342"/>
      <c r="I232" s="342"/>
      <c r="J232" s="342"/>
      <c r="K232" s="343"/>
      <c r="L232" s="213"/>
      <c r="M232" s="214"/>
      <c r="N232" s="214"/>
      <c r="O232" s="214"/>
      <c r="P232" s="214"/>
    </row>
    <row r="233" spans="2:16" ht="13.5" customHeight="1">
      <c r="B233" s="341" t="s">
        <v>115</v>
      </c>
      <c r="C233" s="342"/>
      <c r="D233" s="342"/>
      <c r="E233" s="342"/>
      <c r="F233" s="342"/>
      <c r="G233" s="342"/>
      <c r="H233" s="342"/>
      <c r="I233" s="342"/>
      <c r="J233" s="342"/>
      <c r="K233" s="343"/>
      <c r="L233" s="213"/>
      <c r="M233" s="214"/>
      <c r="N233" s="214"/>
      <c r="O233" s="214"/>
      <c r="P233" s="214"/>
    </row>
    <row r="234" spans="2:16" ht="13.5" customHeight="1">
      <c r="B234" s="341"/>
      <c r="C234" s="342"/>
      <c r="D234" s="342"/>
      <c r="E234" s="342"/>
      <c r="F234" s="342"/>
      <c r="G234" s="342"/>
      <c r="H234" s="342"/>
      <c r="I234" s="342"/>
      <c r="J234" s="342"/>
      <c r="K234" s="343"/>
      <c r="L234" s="213"/>
      <c r="M234" s="214"/>
      <c r="N234" s="214"/>
      <c r="O234" s="214"/>
      <c r="P234" s="214"/>
    </row>
    <row r="235" spans="2:16" ht="13.5" customHeight="1">
      <c r="B235" s="341"/>
      <c r="C235" s="342"/>
      <c r="D235" s="342"/>
      <c r="E235" s="342"/>
      <c r="F235" s="342"/>
      <c r="G235" s="342"/>
      <c r="H235" s="342"/>
      <c r="I235" s="342"/>
      <c r="J235" s="342"/>
      <c r="K235" s="343"/>
      <c r="L235" s="213" t="s">
        <v>25</v>
      </c>
      <c r="M235" s="214"/>
      <c r="N235" s="214"/>
      <c r="O235" s="214"/>
      <c r="P235" s="214"/>
    </row>
    <row r="236" spans="2:16" ht="13.5" customHeight="1">
      <c r="B236" s="341"/>
      <c r="C236" s="342"/>
      <c r="D236" s="342"/>
      <c r="E236" s="342"/>
      <c r="F236" s="342"/>
      <c r="G236" s="342"/>
      <c r="H236" s="342"/>
      <c r="I236" s="342"/>
      <c r="J236" s="342"/>
      <c r="K236" s="343"/>
      <c r="L236" s="213"/>
      <c r="M236" s="214"/>
      <c r="N236" s="214"/>
      <c r="O236" s="214"/>
      <c r="P236" s="214"/>
    </row>
    <row r="237" spans="2:16" ht="13.5" customHeight="1">
      <c r="B237" s="341" t="s">
        <v>116</v>
      </c>
      <c r="C237" s="342"/>
      <c r="D237" s="342"/>
      <c r="E237" s="342"/>
      <c r="F237" s="342"/>
      <c r="G237" s="342"/>
      <c r="H237" s="342"/>
      <c r="I237" s="342"/>
      <c r="J237" s="342"/>
      <c r="K237" s="343"/>
      <c r="L237" s="213"/>
      <c r="M237" s="214"/>
      <c r="N237" s="214"/>
      <c r="O237" s="214"/>
      <c r="P237" s="214"/>
    </row>
    <row r="238" spans="2:16" ht="13.5" customHeight="1">
      <c r="B238" s="341"/>
      <c r="C238" s="342"/>
      <c r="D238" s="342"/>
      <c r="E238" s="342"/>
      <c r="F238" s="342"/>
      <c r="G238" s="342"/>
      <c r="H238" s="342"/>
      <c r="I238" s="342"/>
      <c r="J238" s="342"/>
      <c r="K238" s="343"/>
      <c r="L238" s="213"/>
      <c r="M238" s="214"/>
      <c r="N238" s="214"/>
      <c r="O238" s="214"/>
      <c r="P238" s="214"/>
    </row>
    <row r="239" spans="2:16" ht="13.5" customHeight="1">
      <c r="B239" s="341"/>
      <c r="C239" s="342"/>
      <c r="D239" s="342"/>
      <c r="E239" s="342"/>
      <c r="F239" s="342"/>
      <c r="G239" s="342"/>
      <c r="H239" s="342"/>
      <c r="I239" s="342"/>
      <c r="J239" s="342"/>
      <c r="K239" s="343"/>
      <c r="L239" s="213"/>
      <c r="M239" s="214"/>
      <c r="N239" s="214"/>
      <c r="O239" s="214"/>
      <c r="P239" s="214"/>
    </row>
    <row r="240" spans="2:16" ht="13.5" customHeight="1">
      <c r="B240" s="341" t="s">
        <v>119</v>
      </c>
      <c r="C240" s="342"/>
      <c r="D240" s="342"/>
      <c r="E240" s="342"/>
      <c r="F240" s="342"/>
      <c r="G240" s="342"/>
      <c r="H240" s="342"/>
      <c r="I240" s="342"/>
      <c r="J240" s="342"/>
      <c r="K240" s="343"/>
      <c r="L240" s="213"/>
      <c r="M240" s="214"/>
      <c r="N240" s="214"/>
      <c r="O240" s="214"/>
      <c r="P240" s="214"/>
    </row>
    <row r="241" spans="2:16" ht="13.5" customHeight="1">
      <c r="B241" s="341"/>
      <c r="C241" s="342"/>
      <c r="D241" s="342"/>
      <c r="E241" s="342"/>
      <c r="F241" s="342"/>
      <c r="G241" s="342"/>
      <c r="H241" s="342"/>
      <c r="I241" s="342"/>
      <c r="J241" s="342"/>
      <c r="K241" s="343"/>
      <c r="L241" s="213" t="s">
        <v>26</v>
      </c>
      <c r="M241" s="214"/>
      <c r="N241" s="214"/>
      <c r="O241" s="214" t="s">
        <v>22</v>
      </c>
      <c r="P241" s="214"/>
    </row>
    <row r="242" spans="2:16" ht="13.5" customHeight="1">
      <c r="B242" s="341"/>
      <c r="C242" s="342"/>
      <c r="D242" s="342"/>
      <c r="E242" s="342"/>
      <c r="F242" s="342"/>
      <c r="G242" s="342"/>
      <c r="H242" s="342"/>
      <c r="I242" s="342"/>
      <c r="J242" s="342"/>
      <c r="K242" s="343"/>
      <c r="L242" s="213"/>
      <c r="M242" s="214"/>
      <c r="N242" s="214"/>
      <c r="O242" s="214"/>
      <c r="P242" s="214"/>
    </row>
    <row r="243" spans="2:16" ht="13.5" customHeight="1">
      <c r="B243" s="341" t="s">
        <v>120</v>
      </c>
      <c r="C243" s="342"/>
      <c r="D243" s="342"/>
      <c r="E243" s="342"/>
      <c r="F243" s="342"/>
      <c r="G243" s="342"/>
      <c r="H243" s="342"/>
      <c r="I243" s="342"/>
      <c r="J243" s="342"/>
      <c r="K243" s="343"/>
      <c r="L243" s="213"/>
      <c r="M243" s="214"/>
      <c r="N243" s="214"/>
      <c r="O243" s="214"/>
      <c r="P243" s="214"/>
    </row>
    <row r="244" spans="2:16" ht="13.5" customHeight="1">
      <c r="B244" s="341"/>
      <c r="C244" s="342"/>
      <c r="D244" s="342"/>
      <c r="E244" s="342"/>
      <c r="F244" s="342"/>
      <c r="G244" s="342"/>
      <c r="H244" s="342"/>
      <c r="I244" s="342"/>
      <c r="J244" s="342"/>
      <c r="K244" s="343"/>
      <c r="L244" s="213"/>
      <c r="M244" s="214"/>
      <c r="N244" s="214"/>
      <c r="O244" s="214"/>
      <c r="P244" s="214"/>
    </row>
    <row r="245" spans="2:16" ht="13.5" customHeight="1">
      <c r="B245" s="341"/>
      <c r="C245" s="342"/>
      <c r="D245" s="342"/>
      <c r="E245" s="342"/>
      <c r="F245" s="342"/>
      <c r="G245" s="342"/>
      <c r="H245" s="342"/>
      <c r="I245" s="342"/>
      <c r="J245" s="342"/>
      <c r="K245" s="343"/>
      <c r="L245" s="213"/>
      <c r="M245" s="214"/>
      <c r="N245" s="214"/>
      <c r="O245" s="214"/>
      <c r="P245" s="214"/>
    </row>
    <row r="246" spans="2:16" ht="14.25" customHeight="1" thickBot="1">
      <c r="B246" s="81"/>
      <c r="C246" s="82"/>
      <c r="D246" s="82"/>
      <c r="E246" s="82"/>
      <c r="F246" s="82"/>
      <c r="G246" s="82"/>
      <c r="H246" s="82"/>
      <c r="I246" s="82"/>
      <c r="J246" s="82"/>
      <c r="K246" s="83"/>
      <c r="L246" s="213"/>
      <c r="M246" s="214"/>
      <c r="N246" s="214"/>
      <c r="O246" s="214"/>
      <c r="P246" s="214"/>
    </row>
    <row r="248" spans="3:8" ht="16.5">
      <c r="C248" s="18" t="s">
        <v>30</v>
      </c>
      <c r="D248" s="18"/>
      <c r="E248" s="18"/>
      <c r="F248" s="18"/>
      <c r="G248" s="18"/>
      <c r="H248" s="18"/>
    </row>
    <row r="249" spans="3:8" ht="16.5">
      <c r="C249" s="18" t="s">
        <v>53</v>
      </c>
      <c r="D249" s="18"/>
      <c r="E249" s="18"/>
      <c r="F249" s="18"/>
      <c r="G249" s="18"/>
      <c r="H249" s="18"/>
    </row>
  </sheetData>
  <sheetProtection/>
  <mergeCells count="463">
    <mergeCell ref="L170:N170"/>
    <mergeCell ref="O170:P170"/>
    <mergeCell ref="L171:N175"/>
    <mergeCell ref="O171:P175"/>
    <mergeCell ref="L158:N158"/>
    <mergeCell ref="O158:P158"/>
    <mergeCell ref="L159:N163"/>
    <mergeCell ref="O159:P163"/>
    <mergeCell ref="L164:P164"/>
    <mergeCell ref="L165:N169"/>
    <mergeCell ref="O165:P169"/>
    <mergeCell ref="B154:E155"/>
    <mergeCell ref="F154:M155"/>
    <mergeCell ref="N154:P155"/>
    <mergeCell ref="B156:E156"/>
    <mergeCell ref="F156:M157"/>
    <mergeCell ref="N156:P157"/>
    <mergeCell ref="B150:E150"/>
    <mergeCell ref="F150:I151"/>
    <mergeCell ref="J150:K151"/>
    <mergeCell ref="L150:L151"/>
    <mergeCell ref="M150:M151"/>
    <mergeCell ref="N150:P151"/>
    <mergeCell ref="B151:E152"/>
    <mergeCell ref="F152:M153"/>
    <mergeCell ref="N152:P153"/>
    <mergeCell ref="B153:E153"/>
    <mergeCell ref="L146:L147"/>
    <mergeCell ref="M146:M147"/>
    <mergeCell ref="N146:P147"/>
    <mergeCell ref="B147:E147"/>
    <mergeCell ref="B148:E149"/>
    <mergeCell ref="F148:I149"/>
    <mergeCell ref="J148:K149"/>
    <mergeCell ref="L148:L149"/>
    <mergeCell ref="M148:M149"/>
    <mergeCell ref="N148:P149"/>
    <mergeCell ref="N142:P143"/>
    <mergeCell ref="C143:E144"/>
    <mergeCell ref="F144:I145"/>
    <mergeCell ref="J144:K145"/>
    <mergeCell ref="L144:L145"/>
    <mergeCell ref="M144:M145"/>
    <mergeCell ref="N144:P145"/>
    <mergeCell ref="C145:E146"/>
    <mergeCell ref="F146:I147"/>
    <mergeCell ref="J146:K147"/>
    <mergeCell ref="B142:B144"/>
    <mergeCell ref="C142:E142"/>
    <mergeCell ref="F142:I143"/>
    <mergeCell ref="J142:K143"/>
    <mergeCell ref="L142:L143"/>
    <mergeCell ref="M142:M143"/>
    <mergeCell ref="C140:E141"/>
    <mergeCell ref="F140:I141"/>
    <mergeCell ref="J140:K141"/>
    <mergeCell ref="L140:L141"/>
    <mergeCell ref="M140:M141"/>
    <mergeCell ref="N140:P141"/>
    <mergeCell ref="M136:M137"/>
    <mergeCell ref="N136:P137"/>
    <mergeCell ref="C138:E139"/>
    <mergeCell ref="F138:I139"/>
    <mergeCell ref="J138:K139"/>
    <mergeCell ref="L138:L139"/>
    <mergeCell ref="M138:M139"/>
    <mergeCell ref="N138:P139"/>
    <mergeCell ref="J134:K135"/>
    <mergeCell ref="L134:L135"/>
    <mergeCell ref="M134:M135"/>
    <mergeCell ref="N134:P135"/>
    <mergeCell ref="B135:B137"/>
    <mergeCell ref="C135:E135"/>
    <mergeCell ref="C136:E137"/>
    <mergeCell ref="F136:I137"/>
    <mergeCell ref="J136:K137"/>
    <mergeCell ref="L136:L137"/>
    <mergeCell ref="N130:P131"/>
    <mergeCell ref="B132:B134"/>
    <mergeCell ref="C132:E132"/>
    <mergeCell ref="F132:I133"/>
    <mergeCell ref="J132:K133"/>
    <mergeCell ref="L132:L133"/>
    <mergeCell ref="M132:M133"/>
    <mergeCell ref="N132:P133"/>
    <mergeCell ref="C133:E134"/>
    <mergeCell ref="F134:I135"/>
    <mergeCell ref="B129:B131"/>
    <mergeCell ref="C130:E131"/>
    <mergeCell ref="F130:I131"/>
    <mergeCell ref="J130:K131"/>
    <mergeCell ref="L130:L131"/>
    <mergeCell ref="M130:M131"/>
    <mergeCell ref="C127:E128"/>
    <mergeCell ref="F128:I129"/>
    <mergeCell ref="J128:K129"/>
    <mergeCell ref="L128:L129"/>
    <mergeCell ref="M128:M129"/>
    <mergeCell ref="N128:P129"/>
    <mergeCell ref="J124:K125"/>
    <mergeCell ref="L124:L125"/>
    <mergeCell ref="M124:M125"/>
    <mergeCell ref="N124:P125"/>
    <mergeCell ref="B126:B128"/>
    <mergeCell ref="F126:I127"/>
    <mergeCell ref="J126:K127"/>
    <mergeCell ref="L126:L127"/>
    <mergeCell ref="M126:M127"/>
    <mergeCell ref="N126:P127"/>
    <mergeCell ref="J120:P120"/>
    <mergeCell ref="B122:E122"/>
    <mergeCell ref="F122:P122"/>
    <mergeCell ref="B123:B125"/>
    <mergeCell ref="C123:E123"/>
    <mergeCell ref="F123:I123"/>
    <mergeCell ref="J123:K123"/>
    <mergeCell ref="N123:P123"/>
    <mergeCell ref="C124:E125"/>
    <mergeCell ref="F124:I125"/>
    <mergeCell ref="J114:P115"/>
    <mergeCell ref="C116:G116"/>
    <mergeCell ref="J116:P116"/>
    <mergeCell ref="B117:G117"/>
    <mergeCell ref="B118:C119"/>
    <mergeCell ref="D118:G119"/>
    <mergeCell ref="J118:L118"/>
    <mergeCell ref="N118:O118"/>
    <mergeCell ref="J119:L119"/>
    <mergeCell ref="N119:P119"/>
    <mergeCell ref="B243:K245"/>
    <mergeCell ref="F108:K108"/>
    <mergeCell ref="B110:G111"/>
    <mergeCell ref="I110:I111"/>
    <mergeCell ref="J110:P110"/>
    <mergeCell ref="J111:P111"/>
    <mergeCell ref="I112:I113"/>
    <mergeCell ref="J112:P113"/>
    <mergeCell ref="C113:G115"/>
    <mergeCell ref="I114:I115"/>
    <mergeCell ref="B221:K225"/>
    <mergeCell ref="B226:K229"/>
    <mergeCell ref="B230:K232"/>
    <mergeCell ref="B233:K236"/>
    <mergeCell ref="B237:K239"/>
    <mergeCell ref="B240:K242"/>
    <mergeCell ref="O99:P103"/>
    <mergeCell ref="L98:N98"/>
    <mergeCell ref="O98:P98"/>
    <mergeCell ref="B57:B59"/>
    <mergeCell ref="L74:L75"/>
    <mergeCell ref="L93:N97"/>
    <mergeCell ref="L70:L71"/>
    <mergeCell ref="L72:L73"/>
    <mergeCell ref="F80:M81"/>
    <mergeCell ref="N80:P81"/>
    <mergeCell ref="B51:B53"/>
    <mergeCell ref="B54:B56"/>
    <mergeCell ref="C55:E56"/>
    <mergeCell ref="L99:N103"/>
    <mergeCell ref="N82:P83"/>
    <mergeCell ref="N84:P85"/>
    <mergeCell ref="M76:M77"/>
    <mergeCell ref="O93:P97"/>
    <mergeCell ref="L92:P92"/>
    <mergeCell ref="L87:N91"/>
    <mergeCell ref="J74:K75"/>
    <mergeCell ref="F70:I71"/>
    <mergeCell ref="L66:L67"/>
    <mergeCell ref="O87:P91"/>
    <mergeCell ref="L86:N86"/>
    <mergeCell ref="O86:P86"/>
    <mergeCell ref="L76:L77"/>
    <mergeCell ref="L78:L79"/>
    <mergeCell ref="N76:P77"/>
    <mergeCell ref="N78:P79"/>
    <mergeCell ref="B84:E84"/>
    <mergeCell ref="B81:E81"/>
    <mergeCell ref="M78:M79"/>
    <mergeCell ref="F76:I77"/>
    <mergeCell ref="F78:I79"/>
    <mergeCell ref="J76:K77"/>
    <mergeCell ref="J78:K79"/>
    <mergeCell ref="F82:M83"/>
    <mergeCell ref="F84:M85"/>
    <mergeCell ref="J66:K67"/>
    <mergeCell ref="J68:K69"/>
    <mergeCell ref="B82:E83"/>
    <mergeCell ref="M72:M73"/>
    <mergeCell ref="M74:M75"/>
    <mergeCell ref="F64:I65"/>
    <mergeCell ref="F66:I67"/>
    <mergeCell ref="F72:I73"/>
    <mergeCell ref="F68:I69"/>
    <mergeCell ref="J72:K73"/>
    <mergeCell ref="L64:L65"/>
    <mergeCell ref="J38:P38"/>
    <mergeCell ref="J39:P39"/>
    <mergeCell ref="J40:P41"/>
    <mergeCell ref="J42:P43"/>
    <mergeCell ref="N56:P57"/>
    <mergeCell ref="M56:M57"/>
    <mergeCell ref="J64:K65"/>
    <mergeCell ref="M62:M63"/>
    <mergeCell ref="C73:E74"/>
    <mergeCell ref="B76:E77"/>
    <mergeCell ref="B79:E80"/>
    <mergeCell ref="B78:E78"/>
    <mergeCell ref="B75:E75"/>
    <mergeCell ref="B63:B65"/>
    <mergeCell ref="C63:E63"/>
    <mergeCell ref="C70:E70"/>
    <mergeCell ref="C61:E62"/>
    <mergeCell ref="F62:I63"/>
    <mergeCell ref="C58:E59"/>
    <mergeCell ref="C64:E65"/>
    <mergeCell ref="C66:E67"/>
    <mergeCell ref="B70:B72"/>
    <mergeCell ref="C71:E72"/>
    <mergeCell ref="B60:B62"/>
    <mergeCell ref="C51:E51"/>
    <mergeCell ref="C52:E53"/>
    <mergeCell ref="J58:K59"/>
    <mergeCell ref="J60:K61"/>
    <mergeCell ref="J51:K51"/>
    <mergeCell ref="C68:E69"/>
    <mergeCell ref="J54:K55"/>
    <mergeCell ref="F60:I61"/>
    <mergeCell ref="J56:K57"/>
    <mergeCell ref="C60:E60"/>
    <mergeCell ref="J70:K71"/>
    <mergeCell ref="N70:P71"/>
    <mergeCell ref="N74:P75"/>
    <mergeCell ref="M68:M69"/>
    <mergeCell ref="M70:M71"/>
    <mergeCell ref="M64:M65"/>
    <mergeCell ref="N64:P65"/>
    <mergeCell ref="N66:P67"/>
    <mergeCell ref="L68:L69"/>
    <mergeCell ref="N72:P73"/>
    <mergeCell ref="J62:K63"/>
    <mergeCell ref="F52:I53"/>
    <mergeCell ref="J52:K53"/>
    <mergeCell ref="L58:L59"/>
    <mergeCell ref="L60:L61"/>
    <mergeCell ref="L52:L53"/>
    <mergeCell ref="L62:L63"/>
    <mergeCell ref="M58:M59"/>
    <mergeCell ref="M60:M61"/>
    <mergeCell ref="C44:G44"/>
    <mergeCell ref="B45:G45"/>
    <mergeCell ref="J46:L46"/>
    <mergeCell ref="J48:P48"/>
    <mergeCell ref="M52:M53"/>
    <mergeCell ref="F51:I51"/>
    <mergeCell ref="N54:P55"/>
    <mergeCell ref="J44:P44"/>
    <mergeCell ref="N46:O46"/>
    <mergeCell ref="J47:L47"/>
    <mergeCell ref="N47:P47"/>
    <mergeCell ref="L54:L55"/>
    <mergeCell ref="L56:L57"/>
    <mergeCell ref="M66:M67"/>
    <mergeCell ref="N62:P63"/>
    <mergeCell ref="N51:P51"/>
    <mergeCell ref="M54:M55"/>
    <mergeCell ref="N52:P53"/>
    <mergeCell ref="J190:L190"/>
    <mergeCell ref="F74:I75"/>
    <mergeCell ref="F54:I55"/>
    <mergeCell ref="F56:I57"/>
    <mergeCell ref="B50:E50"/>
    <mergeCell ref="F50:P50"/>
    <mergeCell ref="N68:P69"/>
    <mergeCell ref="F58:I59"/>
    <mergeCell ref="N58:P59"/>
    <mergeCell ref="N60:P61"/>
    <mergeCell ref="L195:L196"/>
    <mergeCell ref="N190:O190"/>
    <mergeCell ref="J191:L191"/>
    <mergeCell ref="N191:P191"/>
    <mergeCell ref="N194:P194"/>
    <mergeCell ref="B194:C194"/>
    <mergeCell ref="D194:I194"/>
    <mergeCell ref="J194:K194"/>
    <mergeCell ref="B190:C191"/>
    <mergeCell ref="D190:G191"/>
    <mergeCell ref="N197:P198"/>
    <mergeCell ref="B197:C198"/>
    <mergeCell ref="D197:I198"/>
    <mergeCell ref="J197:K198"/>
    <mergeCell ref="L197:L198"/>
    <mergeCell ref="M195:M196"/>
    <mergeCell ref="N195:P196"/>
    <mergeCell ref="B195:C196"/>
    <mergeCell ref="D195:I196"/>
    <mergeCell ref="J195:K196"/>
    <mergeCell ref="B201:C202"/>
    <mergeCell ref="D201:I202"/>
    <mergeCell ref="J201:K202"/>
    <mergeCell ref="L201:L202"/>
    <mergeCell ref="M199:M200"/>
    <mergeCell ref="N199:P200"/>
    <mergeCell ref="B199:C200"/>
    <mergeCell ref="D199:I200"/>
    <mergeCell ref="J199:K200"/>
    <mergeCell ref="L199:L200"/>
    <mergeCell ref="B205:C206"/>
    <mergeCell ref="D205:I206"/>
    <mergeCell ref="J205:K206"/>
    <mergeCell ref="L205:L206"/>
    <mergeCell ref="M203:M204"/>
    <mergeCell ref="N203:P204"/>
    <mergeCell ref="B203:C204"/>
    <mergeCell ref="D203:I204"/>
    <mergeCell ref="J203:K204"/>
    <mergeCell ref="L203:L204"/>
    <mergeCell ref="B211:C212"/>
    <mergeCell ref="M209:M210"/>
    <mergeCell ref="N209:P210"/>
    <mergeCell ref="L211:L212"/>
    <mergeCell ref="M211:M212"/>
    <mergeCell ref="M207:M208"/>
    <mergeCell ref="N207:P208"/>
    <mergeCell ref="B207:C208"/>
    <mergeCell ref="D207:I208"/>
    <mergeCell ref="J207:K208"/>
    <mergeCell ref="B213:C214"/>
    <mergeCell ref="D213:I214"/>
    <mergeCell ref="L213:L214"/>
    <mergeCell ref="L227:M228"/>
    <mergeCell ref="N219:P220"/>
    <mergeCell ref="B209:C210"/>
    <mergeCell ref="D209:I210"/>
    <mergeCell ref="J209:K210"/>
    <mergeCell ref="L209:L210"/>
    <mergeCell ref="N211:P212"/>
    <mergeCell ref="B215:C216"/>
    <mergeCell ref="D215:I216"/>
    <mergeCell ref="L241:N241"/>
    <mergeCell ref="O241:P241"/>
    <mergeCell ref="L235:P235"/>
    <mergeCell ref="L230:N234"/>
    <mergeCell ref="O230:P234"/>
    <mergeCell ref="L236:N240"/>
    <mergeCell ref="O236:P240"/>
    <mergeCell ref="B217:C218"/>
    <mergeCell ref="M219:M220"/>
    <mergeCell ref="L221:L222"/>
    <mergeCell ref="M221:M222"/>
    <mergeCell ref="N221:P222"/>
    <mergeCell ref="N227:P228"/>
    <mergeCell ref="L242:N246"/>
    <mergeCell ref="O242:P246"/>
    <mergeCell ref="L223:L224"/>
    <mergeCell ref="M223:M224"/>
    <mergeCell ref="N223:P224"/>
    <mergeCell ref="J7:P8"/>
    <mergeCell ref="M213:M214"/>
    <mergeCell ref="B10:G10"/>
    <mergeCell ref="I12:J13"/>
    <mergeCell ref="K12:N12"/>
    <mergeCell ref="L229:N229"/>
    <mergeCell ref="O229:P229"/>
    <mergeCell ref="B219:I220"/>
    <mergeCell ref="J219:K220"/>
    <mergeCell ref="L219:L220"/>
    <mergeCell ref="D211:I212"/>
    <mergeCell ref="J211:K212"/>
    <mergeCell ref="M217:M218"/>
    <mergeCell ref="N217:P218"/>
    <mergeCell ref="D217:I218"/>
    <mergeCell ref="M215:M216"/>
    <mergeCell ref="N215:P216"/>
    <mergeCell ref="J217:K218"/>
    <mergeCell ref="L217:L218"/>
    <mergeCell ref="J215:K216"/>
    <mergeCell ref="J184:P185"/>
    <mergeCell ref="J188:P188"/>
    <mergeCell ref="N213:P214"/>
    <mergeCell ref="J186:P187"/>
    <mergeCell ref="L207:L208"/>
    <mergeCell ref="M205:M206"/>
    <mergeCell ref="N205:P206"/>
    <mergeCell ref="M201:M202"/>
    <mergeCell ref="N201:P202"/>
    <mergeCell ref="M197:M198"/>
    <mergeCell ref="E1:M1"/>
    <mergeCell ref="I5:I6"/>
    <mergeCell ref="J5:P6"/>
    <mergeCell ref="B3:G4"/>
    <mergeCell ref="I3:I4"/>
    <mergeCell ref="J3:P3"/>
    <mergeCell ref="J4:P4"/>
    <mergeCell ref="I14:J14"/>
    <mergeCell ref="I16:J16"/>
    <mergeCell ref="J9:P9"/>
    <mergeCell ref="B9:G9"/>
    <mergeCell ref="N225:P226"/>
    <mergeCell ref="L225:L226"/>
    <mergeCell ref="M225:M226"/>
    <mergeCell ref="L215:L216"/>
    <mergeCell ref="J213:K214"/>
    <mergeCell ref="J192:P192"/>
    <mergeCell ref="B21:G22"/>
    <mergeCell ref="I21:I22"/>
    <mergeCell ref="J21:P21"/>
    <mergeCell ref="J22:P22"/>
    <mergeCell ref="B6:C8"/>
    <mergeCell ref="D6:G8"/>
    <mergeCell ref="I7:I8"/>
    <mergeCell ref="K16:P16"/>
    <mergeCell ref="K14:P14"/>
    <mergeCell ref="K15:P15"/>
    <mergeCell ref="B24:C26"/>
    <mergeCell ref="J27:P27"/>
    <mergeCell ref="D24:G26"/>
    <mergeCell ref="I25:I26"/>
    <mergeCell ref="J25:P26"/>
    <mergeCell ref="J10:P10"/>
    <mergeCell ref="I15:J15"/>
    <mergeCell ref="O12:P12"/>
    <mergeCell ref="O13:P13"/>
    <mergeCell ref="K13:N13"/>
    <mergeCell ref="I17:J17"/>
    <mergeCell ref="I32:J32"/>
    <mergeCell ref="K32:P32"/>
    <mergeCell ref="I30:J31"/>
    <mergeCell ref="K31:N31"/>
    <mergeCell ref="O31:P31"/>
    <mergeCell ref="E19:M19"/>
    <mergeCell ref="B28:G28"/>
    <mergeCell ref="I23:I24"/>
    <mergeCell ref="J23:P24"/>
    <mergeCell ref="B27:G27"/>
    <mergeCell ref="J28:P28"/>
    <mergeCell ref="K30:N30"/>
    <mergeCell ref="O30:P30"/>
    <mergeCell ref="B38:G39"/>
    <mergeCell ref="C41:G43"/>
    <mergeCell ref="I38:I39"/>
    <mergeCell ref="I40:I41"/>
    <mergeCell ref="I42:I43"/>
    <mergeCell ref="F36:K36"/>
    <mergeCell ref="J182:P182"/>
    <mergeCell ref="C185:G187"/>
    <mergeCell ref="I186:I187"/>
    <mergeCell ref="I184:I185"/>
    <mergeCell ref="I33:J33"/>
    <mergeCell ref="K33:P33"/>
    <mergeCell ref="I34:J34"/>
    <mergeCell ref="K34:P34"/>
    <mergeCell ref="B46:C47"/>
    <mergeCell ref="D46:G47"/>
    <mergeCell ref="I11:K11"/>
    <mergeCell ref="I29:K29"/>
    <mergeCell ref="L29:P29"/>
    <mergeCell ref="L11:P11"/>
    <mergeCell ref="C188:G188"/>
    <mergeCell ref="B189:G189"/>
    <mergeCell ref="F180:K180"/>
    <mergeCell ref="B182:G183"/>
    <mergeCell ref="I182:I183"/>
    <mergeCell ref="J183:P183"/>
  </mergeCells>
  <printOptions/>
  <pageMargins left="0.72" right="0.2" top="0.51" bottom="0.64" header="0.34" footer="0.32"/>
  <pageSetup horizontalDpi="300" verticalDpi="300" orientation="portrait" paperSize="9" scale="64" r:id="rId4"/>
  <rowBreaks count="2" manualBreakCount="2">
    <brk id="34" max="15" man="1"/>
    <brk id="178" max="15" man="1"/>
  </rowBreaks>
  <colBreaks count="1" manualBreakCount="1">
    <brk id="16" min="35" max="10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showZeros="0" view="pageBreakPreview" zoomScale="55" zoomScaleNormal="75" zoomScaleSheetLayoutView="55" zoomScalePageLayoutView="0" workbookViewId="0" topLeftCell="A1">
      <selection activeCell="I23" sqref="I23:I24"/>
    </sheetView>
  </sheetViews>
  <sheetFormatPr defaultColWidth="9.00390625" defaultRowHeight="13.5"/>
  <cols>
    <col min="3" max="3" width="10.125" style="0" bestFit="1" customWidth="1"/>
    <col min="8" max="8" width="7.375" style="0" customWidth="1"/>
    <col min="9" max="9" width="12.125" style="0" customWidth="1"/>
  </cols>
  <sheetData>
    <row r="1" spans="3:16" ht="44.25" customHeight="1">
      <c r="C1" s="41" t="s">
        <v>67</v>
      </c>
      <c r="E1" s="207" t="s">
        <v>84</v>
      </c>
      <c r="F1" s="207"/>
      <c r="G1" s="207"/>
      <c r="H1" s="207"/>
      <c r="I1" s="207"/>
      <c r="J1" s="207"/>
      <c r="K1" s="207"/>
      <c r="L1" s="207"/>
      <c r="M1" s="207"/>
      <c r="N1" s="50" t="s">
        <v>90</v>
      </c>
      <c r="O1" s="68"/>
      <c r="P1" s="54"/>
    </row>
    <row r="2" spans="6:16" ht="66" customHeight="1" thickBot="1">
      <c r="F2" s="13"/>
      <c r="G2" s="13"/>
      <c r="H2" s="13"/>
      <c r="I2" s="13"/>
      <c r="J2" s="15"/>
      <c r="K2" s="8"/>
      <c r="L2" s="8"/>
      <c r="M2" s="1"/>
      <c r="P2" s="14"/>
    </row>
    <row r="3" spans="2:16" ht="21" customHeight="1">
      <c r="B3" s="101" t="s">
        <v>41</v>
      </c>
      <c r="C3" s="102"/>
      <c r="D3" s="102"/>
      <c r="E3" s="102"/>
      <c r="F3" s="102"/>
      <c r="G3" s="103"/>
      <c r="I3" s="180" t="s">
        <v>4</v>
      </c>
      <c r="J3" s="372" t="s">
        <v>138</v>
      </c>
      <c r="K3" s="373"/>
      <c r="L3" s="373"/>
      <c r="M3" s="373"/>
      <c r="N3" s="373"/>
      <c r="O3" s="373"/>
      <c r="P3" s="374"/>
    </row>
    <row r="4" spans="2:16" ht="21" customHeight="1">
      <c r="B4" s="104"/>
      <c r="C4" s="105"/>
      <c r="D4" s="105"/>
      <c r="E4" s="105"/>
      <c r="F4" s="105"/>
      <c r="G4" s="106"/>
      <c r="I4" s="162"/>
      <c r="J4" s="375"/>
      <c r="K4" s="376"/>
      <c r="L4" s="376"/>
      <c r="M4" s="376"/>
      <c r="N4" s="376"/>
      <c r="O4" s="376"/>
      <c r="P4" s="377"/>
    </row>
    <row r="5" spans="2:16" ht="27" customHeight="1" thickBot="1">
      <c r="B5" s="51" t="s">
        <v>135</v>
      </c>
      <c r="C5" s="58"/>
      <c r="D5" s="57"/>
      <c r="E5" s="47" t="s">
        <v>91</v>
      </c>
      <c r="F5" s="49"/>
      <c r="G5" s="48" t="s">
        <v>92</v>
      </c>
      <c r="I5" s="161" t="s">
        <v>5</v>
      </c>
      <c r="J5" s="371"/>
      <c r="K5" s="367"/>
      <c r="L5" s="367"/>
      <c r="M5" s="367"/>
      <c r="N5" s="367"/>
      <c r="O5" s="367"/>
      <c r="P5" s="368"/>
    </row>
    <row r="6" spans="2:16" ht="21" customHeight="1">
      <c r="B6" s="134" t="s">
        <v>42</v>
      </c>
      <c r="C6" s="166"/>
      <c r="D6" s="378"/>
      <c r="E6" s="378"/>
      <c r="F6" s="378"/>
      <c r="G6" s="379"/>
      <c r="I6" s="162"/>
      <c r="J6" s="371"/>
      <c r="K6" s="367"/>
      <c r="L6" s="367"/>
      <c r="M6" s="367"/>
      <c r="N6" s="367"/>
      <c r="O6" s="367"/>
      <c r="P6" s="368"/>
    </row>
    <row r="7" spans="2:16" ht="21" customHeight="1">
      <c r="B7" s="167"/>
      <c r="C7" s="168"/>
      <c r="D7" s="380"/>
      <c r="E7" s="380"/>
      <c r="F7" s="380"/>
      <c r="G7" s="381"/>
      <c r="I7" s="161" t="s">
        <v>36</v>
      </c>
      <c r="J7" s="371"/>
      <c r="K7" s="367"/>
      <c r="L7" s="367"/>
      <c r="M7" s="367"/>
      <c r="N7" s="367"/>
      <c r="O7" s="367"/>
      <c r="P7" s="368"/>
    </row>
    <row r="8" spans="2:16" ht="14.25" customHeight="1" thickBot="1">
      <c r="B8" s="169"/>
      <c r="C8" s="170"/>
      <c r="D8" s="382"/>
      <c r="E8" s="382"/>
      <c r="F8" s="382"/>
      <c r="G8" s="383"/>
      <c r="I8" s="162"/>
      <c r="J8" s="371"/>
      <c r="K8" s="367"/>
      <c r="L8" s="367"/>
      <c r="M8" s="367"/>
      <c r="N8" s="367"/>
      <c r="O8" s="367"/>
      <c r="P8" s="368"/>
    </row>
    <row r="9" spans="2:16" ht="33.75" customHeight="1">
      <c r="B9" s="142" t="s">
        <v>129</v>
      </c>
      <c r="C9" s="142"/>
      <c r="D9" s="142"/>
      <c r="E9" s="142"/>
      <c r="F9" s="142"/>
      <c r="G9" s="142"/>
      <c r="I9" s="42" t="s">
        <v>3</v>
      </c>
      <c r="J9" s="387"/>
      <c r="K9" s="388"/>
      <c r="L9" s="388"/>
      <c r="M9" s="388"/>
      <c r="N9" s="388"/>
      <c r="O9" s="388"/>
      <c r="P9" s="389"/>
    </row>
    <row r="10" spans="2:17" ht="30.75" customHeight="1" thickBot="1">
      <c r="B10" s="160" t="s">
        <v>128</v>
      </c>
      <c r="C10" s="160"/>
      <c r="D10" s="160"/>
      <c r="E10" s="160"/>
      <c r="F10" s="160"/>
      <c r="G10" s="160"/>
      <c r="I10" s="44" t="s">
        <v>85</v>
      </c>
      <c r="J10" s="390"/>
      <c r="K10" s="391"/>
      <c r="L10" s="391"/>
      <c r="M10" s="391"/>
      <c r="N10" s="391"/>
      <c r="O10" s="391"/>
      <c r="P10" s="392"/>
      <c r="Q10" s="2"/>
    </row>
    <row r="11" spans="2:17" ht="30.75" customHeight="1" thickBot="1">
      <c r="B11" s="344" t="s">
        <v>130</v>
      </c>
      <c r="C11" s="344"/>
      <c r="D11" s="344"/>
      <c r="E11" s="344"/>
      <c r="F11" s="344"/>
      <c r="G11" s="344"/>
      <c r="I11" s="345" t="s">
        <v>145</v>
      </c>
      <c r="J11" s="346"/>
      <c r="K11" s="347"/>
      <c r="L11" s="349"/>
      <c r="M11" s="350"/>
      <c r="N11" s="350"/>
      <c r="O11" s="350"/>
      <c r="P11" s="351"/>
      <c r="Q11" s="2"/>
    </row>
    <row r="12" spans="2:17" ht="27" customHeight="1">
      <c r="B12" s="344"/>
      <c r="C12" s="344"/>
      <c r="D12" s="344"/>
      <c r="E12" s="344"/>
      <c r="F12" s="344"/>
      <c r="G12" s="344"/>
      <c r="I12" s="153" t="s">
        <v>78</v>
      </c>
      <c r="J12" s="154"/>
      <c r="K12" s="361"/>
      <c r="L12" s="362"/>
      <c r="M12" s="362"/>
      <c r="N12" s="363"/>
      <c r="O12" s="352" t="s">
        <v>139</v>
      </c>
      <c r="P12" s="353"/>
      <c r="Q12" s="2"/>
    </row>
    <row r="13" spans="2:17" ht="26.25" customHeight="1">
      <c r="B13" s="89"/>
      <c r="C13" s="89"/>
      <c r="D13" s="89"/>
      <c r="E13" s="89"/>
      <c r="F13" s="89"/>
      <c r="G13" s="89"/>
      <c r="I13" s="357"/>
      <c r="J13" s="358"/>
      <c r="K13" s="396"/>
      <c r="L13" s="397"/>
      <c r="M13" s="397"/>
      <c r="N13" s="397"/>
      <c r="O13" s="397" t="s">
        <v>140</v>
      </c>
      <c r="P13" s="398"/>
      <c r="Q13" s="2"/>
    </row>
    <row r="14" spans="2:17" ht="22.5" customHeight="1">
      <c r="B14" s="89"/>
      <c r="C14" s="89"/>
      <c r="D14" s="89"/>
      <c r="E14" s="89"/>
      <c r="F14" s="89"/>
      <c r="G14" s="89"/>
      <c r="I14" s="357"/>
      <c r="J14" s="358"/>
      <c r="K14" s="401"/>
      <c r="L14" s="402"/>
      <c r="M14" s="402"/>
      <c r="N14" s="403"/>
      <c r="O14" s="399" t="s">
        <v>141</v>
      </c>
      <c r="P14" s="400"/>
      <c r="Q14" s="2"/>
    </row>
    <row r="15" spans="9:16" ht="25.5" customHeight="1">
      <c r="I15" s="359"/>
      <c r="J15" s="360"/>
      <c r="K15" s="364"/>
      <c r="L15" s="364"/>
      <c r="M15" s="364"/>
      <c r="N15" s="364"/>
      <c r="O15" s="354" t="s">
        <v>142</v>
      </c>
      <c r="P15" s="355"/>
    </row>
    <row r="16" spans="9:16" ht="38.25" customHeight="1">
      <c r="I16" s="155" t="s">
        <v>81</v>
      </c>
      <c r="J16" s="156"/>
      <c r="K16" s="369" t="s">
        <v>143</v>
      </c>
      <c r="L16" s="369"/>
      <c r="M16" s="369"/>
      <c r="N16" s="369"/>
      <c r="O16" s="369"/>
      <c r="P16" s="370"/>
    </row>
    <row r="17" spans="9:16" ht="38.25" customHeight="1">
      <c r="I17" s="125" t="s">
        <v>79</v>
      </c>
      <c r="J17" s="126"/>
      <c r="K17" s="367"/>
      <c r="L17" s="367"/>
      <c r="M17" s="367"/>
      <c r="N17" s="367"/>
      <c r="O17" s="367"/>
      <c r="P17" s="368"/>
    </row>
    <row r="18" spans="9:16" ht="38.25" customHeight="1" thickBot="1">
      <c r="I18" s="129" t="s">
        <v>123</v>
      </c>
      <c r="J18" s="130"/>
      <c r="K18" s="393"/>
      <c r="L18" s="394"/>
      <c r="M18" s="394"/>
      <c r="N18" s="394"/>
      <c r="O18" s="394"/>
      <c r="P18" s="395"/>
    </row>
    <row r="19" spans="9:10" ht="141.75" customHeight="1">
      <c r="I19" s="150"/>
      <c r="J19" s="150"/>
    </row>
    <row r="20" s="43" customFormat="1" ht="58.5" customHeight="1"/>
    <row r="21" spans="1:16" ht="44.25" customHeight="1">
      <c r="A21" s="2"/>
      <c r="B21" s="2"/>
      <c r="C21" s="45" t="s">
        <v>86</v>
      </c>
      <c r="D21" s="2"/>
      <c r="E21" s="159" t="s">
        <v>84</v>
      </c>
      <c r="F21" s="159"/>
      <c r="G21" s="159"/>
      <c r="H21" s="159"/>
      <c r="I21" s="159"/>
      <c r="J21" s="159"/>
      <c r="K21" s="159"/>
      <c r="L21" s="159"/>
      <c r="M21" s="159"/>
      <c r="N21" s="50" t="s">
        <v>90</v>
      </c>
      <c r="O21" s="54">
        <f>O1</f>
        <v>0</v>
      </c>
      <c r="P21" s="54"/>
    </row>
    <row r="22" spans="6:16" ht="66" customHeight="1" thickBot="1">
      <c r="F22" s="13"/>
      <c r="G22" s="13"/>
      <c r="H22" s="13"/>
      <c r="I22" s="13"/>
      <c r="J22" s="15"/>
      <c r="K22" s="8"/>
      <c r="L22" s="8"/>
      <c r="M22" s="1"/>
      <c r="P22" s="14"/>
    </row>
    <row r="23" spans="2:16" ht="21" customHeight="1">
      <c r="B23" s="101" t="s">
        <v>41</v>
      </c>
      <c r="C23" s="102"/>
      <c r="D23" s="102"/>
      <c r="E23" s="102"/>
      <c r="F23" s="102"/>
      <c r="G23" s="103"/>
      <c r="I23" s="180" t="s">
        <v>4</v>
      </c>
      <c r="J23" s="181" t="str">
        <f>J3</f>
        <v>〒</v>
      </c>
      <c r="K23" s="182"/>
      <c r="L23" s="182"/>
      <c r="M23" s="182"/>
      <c r="N23" s="182"/>
      <c r="O23" s="182"/>
      <c r="P23" s="183"/>
    </row>
    <row r="24" spans="2:16" ht="21" customHeight="1">
      <c r="B24" s="104"/>
      <c r="C24" s="105"/>
      <c r="D24" s="105"/>
      <c r="E24" s="105"/>
      <c r="F24" s="105"/>
      <c r="G24" s="106"/>
      <c r="I24" s="162"/>
      <c r="J24" s="184">
        <f>J4</f>
        <v>0</v>
      </c>
      <c r="K24" s="185"/>
      <c r="L24" s="185"/>
      <c r="M24" s="185"/>
      <c r="N24" s="185"/>
      <c r="O24" s="185"/>
      <c r="P24" s="186"/>
    </row>
    <row r="25" spans="2:16" ht="27" customHeight="1" thickBot="1">
      <c r="B25" s="51" t="s">
        <v>135</v>
      </c>
      <c r="C25" s="58">
        <f>C5</f>
        <v>0</v>
      </c>
      <c r="D25" s="57">
        <f>D5</f>
        <v>0</v>
      </c>
      <c r="E25" s="47" t="s">
        <v>91</v>
      </c>
      <c r="F25" s="49">
        <f>F5</f>
        <v>0</v>
      </c>
      <c r="G25" s="48" t="s">
        <v>92</v>
      </c>
      <c r="I25" s="161" t="s">
        <v>5</v>
      </c>
      <c r="J25" s="163">
        <f>J5</f>
        <v>0</v>
      </c>
      <c r="K25" s="164"/>
      <c r="L25" s="164"/>
      <c r="M25" s="164"/>
      <c r="N25" s="164"/>
      <c r="O25" s="164"/>
      <c r="P25" s="165"/>
    </row>
    <row r="26" spans="2:16" ht="21" customHeight="1">
      <c r="B26" s="134" t="s">
        <v>42</v>
      </c>
      <c r="C26" s="166"/>
      <c r="D26" s="138">
        <f>D6</f>
        <v>0</v>
      </c>
      <c r="E26" s="138"/>
      <c r="F26" s="138"/>
      <c r="G26" s="139"/>
      <c r="I26" s="162"/>
      <c r="J26" s="163"/>
      <c r="K26" s="164"/>
      <c r="L26" s="164"/>
      <c r="M26" s="164"/>
      <c r="N26" s="164"/>
      <c r="O26" s="164"/>
      <c r="P26" s="165"/>
    </row>
    <row r="27" spans="2:16" ht="21" customHeight="1">
      <c r="B27" s="167"/>
      <c r="C27" s="168"/>
      <c r="D27" s="174"/>
      <c r="E27" s="174"/>
      <c r="F27" s="174"/>
      <c r="G27" s="175"/>
      <c r="I27" s="161" t="s">
        <v>36</v>
      </c>
      <c r="J27" s="163">
        <f>J7</f>
        <v>0</v>
      </c>
      <c r="K27" s="164"/>
      <c r="L27" s="164"/>
      <c r="M27" s="164"/>
      <c r="N27" s="164"/>
      <c r="O27" s="164"/>
      <c r="P27" s="165"/>
    </row>
    <row r="28" spans="2:16" ht="14.25" customHeight="1" thickBot="1">
      <c r="B28" s="169"/>
      <c r="C28" s="170"/>
      <c r="D28" s="140"/>
      <c r="E28" s="140"/>
      <c r="F28" s="140"/>
      <c r="G28" s="141"/>
      <c r="I28" s="162"/>
      <c r="J28" s="163"/>
      <c r="K28" s="164"/>
      <c r="L28" s="164"/>
      <c r="M28" s="164"/>
      <c r="N28" s="164"/>
      <c r="O28" s="164"/>
      <c r="P28" s="165"/>
    </row>
    <row r="29" spans="2:16" ht="33.75" customHeight="1">
      <c r="B29" s="142" t="s">
        <v>129</v>
      </c>
      <c r="C29" s="142"/>
      <c r="D29" s="142"/>
      <c r="E29" s="142"/>
      <c r="F29" s="142"/>
      <c r="G29" s="142"/>
      <c r="I29" s="42" t="s">
        <v>3</v>
      </c>
      <c r="J29" s="171">
        <f>J9</f>
        <v>0</v>
      </c>
      <c r="K29" s="172"/>
      <c r="L29" s="172"/>
      <c r="M29" s="172"/>
      <c r="N29" s="172"/>
      <c r="O29" s="172"/>
      <c r="P29" s="173"/>
    </row>
    <row r="30" spans="2:17" ht="30.75" customHeight="1" thickBot="1">
      <c r="B30" s="160" t="s">
        <v>128</v>
      </c>
      <c r="C30" s="160"/>
      <c r="D30" s="160"/>
      <c r="E30" s="160"/>
      <c r="F30" s="160"/>
      <c r="G30" s="160"/>
      <c r="I30" s="44" t="s">
        <v>85</v>
      </c>
      <c r="J30" s="143">
        <f>J10</f>
        <v>0</v>
      </c>
      <c r="K30" s="144"/>
      <c r="L30" s="144"/>
      <c r="M30" s="144"/>
      <c r="N30" s="144"/>
      <c r="O30" s="144"/>
      <c r="P30" s="145"/>
      <c r="Q30" s="2"/>
    </row>
    <row r="31" spans="2:17" ht="30.75" customHeight="1" thickBot="1">
      <c r="B31" s="88"/>
      <c r="C31" s="88"/>
      <c r="D31" s="88"/>
      <c r="E31" s="88"/>
      <c r="F31" s="88"/>
      <c r="G31" s="88"/>
      <c r="I31" s="345" t="s">
        <v>145</v>
      </c>
      <c r="J31" s="346"/>
      <c r="K31" s="347"/>
      <c r="L31" s="348">
        <f>L11</f>
        <v>0</v>
      </c>
      <c r="M31" s="92"/>
      <c r="N31" s="92"/>
      <c r="O31" s="92"/>
      <c r="P31" s="93"/>
      <c r="Q31" s="2"/>
    </row>
    <row r="32" spans="9:17" ht="25.5" customHeight="1">
      <c r="I32" s="153" t="s">
        <v>78</v>
      </c>
      <c r="J32" s="154"/>
      <c r="K32" s="408">
        <f aca="true" t="shared" si="0" ref="K32:K38">K12</f>
        <v>0</v>
      </c>
      <c r="L32" s="146"/>
      <c r="M32" s="146"/>
      <c r="N32" s="147"/>
      <c r="O32" s="148" t="s">
        <v>139</v>
      </c>
      <c r="P32" s="149"/>
      <c r="Q32" s="2"/>
    </row>
    <row r="33" spans="9:17" ht="29.25" customHeight="1">
      <c r="I33" s="357"/>
      <c r="J33" s="358"/>
      <c r="K33" s="406">
        <f t="shared" si="0"/>
        <v>0</v>
      </c>
      <c r="L33" s="356"/>
      <c r="M33" s="356"/>
      <c r="N33" s="407"/>
      <c r="O33" s="354" t="s">
        <v>144</v>
      </c>
      <c r="P33" s="355"/>
      <c r="Q33" s="2"/>
    </row>
    <row r="34" spans="9:16" ht="24.75" customHeight="1">
      <c r="I34" s="357"/>
      <c r="J34" s="358"/>
      <c r="K34" s="365">
        <f t="shared" si="0"/>
        <v>0</v>
      </c>
      <c r="L34" s="365"/>
      <c r="M34" s="365"/>
      <c r="N34" s="365"/>
      <c r="O34" s="404" t="s">
        <v>141</v>
      </c>
      <c r="P34" s="405"/>
    </row>
    <row r="35" spans="9:16" ht="24.75" customHeight="1">
      <c r="I35" s="359"/>
      <c r="J35" s="360"/>
      <c r="K35" s="356">
        <f t="shared" si="0"/>
        <v>0</v>
      </c>
      <c r="L35" s="356"/>
      <c r="M35" s="356"/>
      <c r="N35" s="356"/>
      <c r="O35" s="354" t="s">
        <v>142</v>
      </c>
      <c r="P35" s="355"/>
    </row>
    <row r="36" spans="9:16" ht="38.25" customHeight="1">
      <c r="I36" s="155" t="s">
        <v>81</v>
      </c>
      <c r="J36" s="156"/>
      <c r="K36" s="365" t="str">
        <f t="shared" si="0"/>
        <v>普通　・　当座</v>
      </c>
      <c r="L36" s="365"/>
      <c r="M36" s="365"/>
      <c r="N36" s="365"/>
      <c r="O36" s="365"/>
      <c r="P36" s="366"/>
    </row>
    <row r="37" spans="9:16" ht="38.25" customHeight="1">
      <c r="I37" s="125" t="s">
        <v>79</v>
      </c>
      <c r="J37" s="126"/>
      <c r="K37" s="127">
        <f t="shared" si="0"/>
        <v>0</v>
      </c>
      <c r="L37" s="127"/>
      <c r="M37" s="127"/>
      <c r="N37" s="127"/>
      <c r="O37" s="127"/>
      <c r="P37" s="128"/>
    </row>
    <row r="38" spans="9:16" ht="38.25" customHeight="1" thickBot="1">
      <c r="I38" s="129" t="s">
        <v>123</v>
      </c>
      <c r="J38" s="130"/>
      <c r="K38" s="384">
        <f t="shared" si="0"/>
        <v>0</v>
      </c>
      <c r="L38" s="385"/>
      <c r="M38" s="385"/>
      <c r="N38" s="385"/>
      <c r="O38" s="385"/>
      <c r="P38" s="386"/>
    </row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</sheetData>
  <sheetProtection/>
  <mergeCells count="67">
    <mergeCell ref="K13:N13"/>
    <mergeCell ref="O13:P13"/>
    <mergeCell ref="O14:P14"/>
    <mergeCell ref="K14:N14"/>
    <mergeCell ref="K34:N34"/>
    <mergeCell ref="O34:P34"/>
    <mergeCell ref="K33:N33"/>
    <mergeCell ref="O33:P33"/>
    <mergeCell ref="K32:N32"/>
    <mergeCell ref="O32:P32"/>
    <mergeCell ref="K38:P38"/>
    <mergeCell ref="E21:M21"/>
    <mergeCell ref="I19:J19"/>
    <mergeCell ref="J9:P9"/>
    <mergeCell ref="B9:G9"/>
    <mergeCell ref="J10:P10"/>
    <mergeCell ref="I17:J17"/>
    <mergeCell ref="K18:P18"/>
    <mergeCell ref="I25:I26"/>
    <mergeCell ref="J25:P26"/>
    <mergeCell ref="E1:M1"/>
    <mergeCell ref="I5:I6"/>
    <mergeCell ref="J5:P6"/>
    <mergeCell ref="B3:G4"/>
    <mergeCell ref="I3:I4"/>
    <mergeCell ref="J3:P3"/>
    <mergeCell ref="J4:P4"/>
    <mergeCell ref="B6:C8"/>
    <mergeCell ref="D6:G8"/>
    <mergeCell ref="J7:P8"/>
    <mergeCell ref="I7:I8"/>
    <mergeCell ref="K17:P17"/>
    <mergeCell ref="I16:J16"/>
    <mergeCell ref="I18:J18"/>
    <mergeCell ref="B23:G24"/>
    <mergeCell ref="I23:I24"/>
    <mergeCell ref="J23:P23"/>
    <mergeCell ref="J24:P24"/>
    <mergeCell ref="K16:P16"/>
    <mergeCell ref="B12:G12"/>
    <mergeCell ref="O35:P35"/>
    <mergeCell ref="B26:C28"/>
    <mergeCell ref="D26:G28"/>
    <mergeCell ref="I27:I28"/>
    <mergeCell ref="J27:P28"/>
    <mergeCell ref="B29:G29"/>
    <mergeCell ref="J29:P29"/>
    <mergeCell ref="I38:J38"/>
    <mergeCell ref="B10:G10"/>
    <mergeCell ref="B30:G30"/>
    <mergeCell ref="I12:J15"/>
    <mergeCell ref="K12:N12"/>
    <mergeCell ref="K15:N15"/>
    <mergeCell ref="J30:P30"/>
    <mergeCell ref="I36:J36"/>
    <mergeCell ref="K36:P36"/>
    <mergeCell ref="I32:J35"/>
    <mergeCell ref="B11:G11"/>
    <mergeCell ref="I11:K11"/>
    <mergeCell ref="I31:K31"/>
    <mergeCell ref="L31:P31"/>
    <mergeCell ref="L11:P11"/>
    <mergeCell ref="I37:J37"/>
    <mergeCell ref="K37:P37"/>
    <mergeCell ref="O12:P12"/>
    <mergeCell ref="O15:P15"/>
    <mergeCell ref="K35:N35"/>
  </mergeCells>
  <printOptions horizontalCentered="1"/>
  <pageMargins left="0.35433070866141736" right="0.1968503937007874" top="0.7874015748031497" bottom="0.7874015748031497" header="0.35433070866141736" footer="0.5118110236220472"/>
  <pageSetup horizontalDpi="300" verticalDpi="300" orientation="portrait" paperSize="9" scale="5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13"/>
  <sheetViews>
    <sheetView showZeros="0" view="pageBreakPreview" zoomScale="55" zoomScaleSheetLayoutView="55" zoomScalePageLayoutView="0" workbookViewId="0" topLeftCell="A165">
      <selection activeCell="L193" sqref="L193:N193"/>
    </sheetView>
  </sheetViews>
  <sheetFormatPr defaultColWidth="9.00390625" defaultRowHeight="13.5"/>
  <cols>
    <col min="2" max="2" width="8.00390625" style="0" customWidth="1"/>
    <col min="3" max="3" width="10.875" style="0" bestFit="1" customWidth="1"/>
    <col min="4" max="4" width="12.875" style="0" customWidth="1"/>
    <col min="5" max="5" width="7.625" style="0" customWidth="1"/>
    <col min="6" max="7" width="8.50390625" style="0" customWidth="1"/>
    <col min="9" max="9" width="9.50390625" style="0" customWidth="1"/>
    <col min="10" max="10" width="10.125" style="15" customWidth="1"/>
    <col min="11" max="11" width="5.625" style="0" customWidth="1"/>
    <col min="12" max="12" width="13.875" style="0" customWidth="1"/>
    <col min="13" max="13" width="7.125" style="0" customWidth="1"/>
    <col min="14" max="14" width="4.375" style="0" customWidth="1"/>
    <col min="15" max="15" width="12.875" style="0" customWidth="1"/>
    <col min="16" max="16" width="4.875" style="0" customWidth="1"/>
  </cols>
  <sheetData>
    <row r="1" spans="3:16" ht="44.25" customHeight="1">
      <c r="C1" s="32" t="s">
        <v>67</v>
      </c>
      <c r="F1" s="100" t="s">
        <v>77</v>
      </c>
      <c r="G1" s="100"/>
      <c r="H1" s="100"/>
      <c r="I1" s="100"/>
      <c r="J1" s="100"/>
      <c r="K1" s="100"/>
      <c r="L1" s="20"/>
      <c r="M1" s="1"/>
      <c r="N1" s="50" t="s">
        <v>90</v>
      </c>
      <c r="O1" s="68"/>
      <c r="P1" s="54"/>
    </row>
    <row r="2" spans="6:16" ht="15.75" customHeight="1" thickBot="1">
      <c r="F2" s="13"/>
      <c r="G2" s="13"/>
      <c r="H2" s="13"/>
      <c r="I2" s="13"/>
      <c r="K2" s="8"/>
      <c r="L2" s="8"/>
      <c r="M2" s="1"/>
      <c r="P2" s="14"/>
    </row>
    <row r="3" spans="2:16" ht="21" customHeight="1">
      <c r="B3" s="101" t="s">
        <v>41</v>
      </c>
      <c r="C3" s="102"/>
      <c r="D3" s="102"/>
      <c r="E3" s="102"/>
      <c r="F3" s="102"/>
      <c r="G3" s="103"/>
      <c r="I3" s="107" t="s">
        <v>4</v>
      </c>
      <c r="J3" s="372" t="str">
        <f>'①合計請求書'!J3</f>
        <v>〒</v>
      </c>
      <c r="K3" s="373"/>
      <c r="L3" s="373"/>
      <c r="M3" s="373"/>
      <c r="N3" s="373"/>
      <c r="O3" s="373"/>
      <c r="P3" s="374"/>
    </row>
    <row r="4" spans="2:16" ht="21" customHeight="1">
      <c r="B4" s="104"/>
      <c r="C4" s="105"/>
      <c r="D4" s="105"/>
      <c r="E4" s="105"/>
      <c r="F4" s="105"/>
      <c r="G4" s="106"/>
      <c r="I4" s="108"/>
      <c r="J4" s="375">
        <f>'①合計請求書'!J4</f>
        <v>0</v>
      </c>
      <c r="K4" s="376"/>
      <c r="L4" s="376"/>
      <c r="M4" s="376"/>
      <c r="N4" s="376"/>
      <c r="O4" s="376"/>
      <c r="P4" s="377"/>
    </row>
    <row r="5" spans="2:16" ht="27" customHeight="1" thickBot="1">
      <c r="B5" s="51" t="s">
        <v>135</v>
      </c>
      <c r="C5" s="58"/>
      <c r="D5" s="57"/>
      <c r="E5" s="47" t="s">
        <v>91</v>
      </c>
      <c r="F5" s="49"/>
      <c r="G5" s="48" t="s">
        <v>92</v>
      </c>
      <c r="I5" s="124" t="s">
        <v>5</v>
      </c>
      <c r="J5" s="371">
        <f>'①合計請求書'!J5</f>
        <v>0</v>
      </c>
      <c r="K5" s="367"/>
      <c r="L5" s="367"/>
      <c r="M5" s="367"/>
      <c r="N5" s="367"/>
      <c r="O5" s="367"/>
      <c r="P5" s="368"/>
    </row>
    <row r="6" spans="2:16" ht="21" customHeight="1">
      <c r="B6" s="519" t="s">
        <v>136</v>
      </c>
      <c r="C6" s="521"/>
      <c r="D6" s="522"/>
      <c r="E6" s="522"/>
      <c r="F6" s="522"/>
      <c r="G6" s="523"/>
      <c r="I6" s="108"/>
      <c r="J6" s="371"/>
      <c r="K6" s="367"/>
      <c r="L6" s="367"/>
      <c r="M6" s="367"/>
      <c r="N6" s="367"/>
      <c r="O6" s="367"/>
      <c r="P6" s="368"/>
    </row>
    <row r="7" spans="2:16" ht="12.75" customHeight="1" thickBot="1">
      <c r="B7" s="520"/>
      <c r="C7" s="524"/>
      <c r="D7" s="525"/>
      <c r="E7" s="525"/>
      <c r="F7" s="525"/>
      <c r="G7" s="526"/>
      <c r="I7" s="124" t="s">
        <v>36</v>
      </c>
      <c r="J7" s="371">
        <f>'①合計請求書'!J7</f>
        <v>0</v>
      </c>
      <c r="K7" s="367"/>
      <c r="L7" s="367"/>
      <c r="M7" s="367"/>
      <c r="N7" s="367"/>
      <c r="O7" s="367"/>
      <c r="P7" s="368"/>
    </row>
    <row r="8" spans="2:16" ht="21" customHeight="1" thickBot="1">
      <c r="B8" s="87" t="s">
        <v>22</v>
      </c>
      <c r="C8" s="531"/>
      <c r="D8" s="532"/>
      <c r="E8" s="532"/>
      <c r="F8" s="532"/>
      <c r="G8" s="533"/>
      <c r="I8" s="108"/>
      <c r="J8" s="371"/>
      <c r="K8" s="367"/>
      <c r="L8" s="367"/>
      <c r="M8" s="367"/>
      <c r="N8" s="367"/>
      <c r="O8" s="367"/>
      <c r="P8" s="368"/>
    </row>
    <row r="9" spans="2:16" ht="33.75" customHeight="1" thickBot="1">
      <c r="B9" s="75" t="s">
        <v>108</v>
      </c>
      <c r="C9" s="516"/>
      <c r="D9" s="517"/>
      <c r="E9" s="517"/>
      <c r="F9" s="517"/>
      <c r="G9" s="518"/>
      <c r="I9" s="17" t="s">
        <v>3</v>
      </c>
      <c r="J9" s="390">
        <f>'①合計請求書'!J9</f>
        <v>0</v>
      </c>
      <c r="K9" s="391"/>
      <c r="L9" s="391"/>
      <c r="M9" s="391"/>
      <c r="N9" s="391"/>
      <c r="O9" s="391"/>
      <c r="P9" s="392"/>
    </row>
    <row r="10" spans="2:16" ht="33.75" customHeight="1" thickBot="1">
      <c r="B10" s="99" t="s">
        <v>109</v>
      </c>
      <c r="C10" s="99"/>
      <c r="D10" s="99"/>
      <c r="E10" s="99"/>
      <c r="F10" s="99"/>
      <c r="G10" s="99"/>
      <c r="I10" s="31"/>
      <c r="J10" s="74"/>
      <c r="K10" s="74"/>
      <c r="L10" s="74"/>
      <c r="M10" s="74"/>
      <c r="N10" s="74"/>
      <c r="O10" s="74"/>
      <c r="P10" s="74"/>
    </row>
    <row r="11" spans="2:16" ht="21" customHeight="1">
      <c r="B11" s="134" t="s">
        <v>42</v>
      </c>
      <c r="C11" s="135"/>
      <c r="D11" s="527">
        <f>N49</f>
        <v>0</v>
      </c>
      <c r="E11" s="527"/>
      <c r="F11" s="527"/>
      <c r="G11" s="528"/>
      <c r="I11" s="31"/>
      <c r="J11" s="456"/>
      <c r="K11" s="456"/>
      <c r="L11" s="456"/>
      <c r="M11" s="30"/>
      <c r="N11" s="456"/>
      <c r="O11" s="456"/>
      <c r="P11" s="76"/>
    </row>
    <row r="12" spans="2:16" ht="21" customHeight="1" thickBot="1">
      <c r="B12" s="136"/>
      <c r="C12" s="137"/>
      <c r="D12" s="529"/>
      <c r="E12" s="529"/>
      <c r="F12" s="529"/>
      <c r="G12" s="530"/>
      <c r="I12" s="31"/>
      <c r="J12" s="456"/>
      <c r="K12" s="456"/>
      <c r="L12" s="456"/>
      <c r="M12" s="241"/>
      <c r="N12" s="241"/>
      <c r="O12" s="456"/>
      <c r="P12" s="456"/>
    </row>
    <row r="13" spans="9:16" ht="21" customHeight="1">
      <c r="I13" s="31"/>
      <c r="J13" s="534"/>
      <c r="K13" s="534"/>
      <c r="L13" s="534"/>
      <c r="M13" s="534"/>
      <c r="N13" s="534"/>
      <c r="O13" s="534"/>
      <c r="P13" s="534"/>
    </row>
    <row r="14" ht="13.5" thickBot="1"/>
    <row r="15" spans="2:16" ht="16.5" customHeight="1">
      <c r="B15" s="260" t="s">
        <v>57</v>
      </c>
      <c r="C15" s="261"/>
      <c r="D15" s="261"/>
      <c r="E15" s="262"/>
      <c r="F15" s="263" t="s">
        <v>14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4"/>
    </row>
    <row r="16" spans="2:16" ht="16.5" customHeight="1">
      <c r="B16" s="305" t="s">
        <v>58</v>
      </c>
      <c r="C16" s="275" t="s">
        <v>32</v>
      </c>
      <c r="D16" s="276"/>
      <c r="E16" s="278"/>
      <c r="F16" s="275" t="s">
        <v>16</v>
      </c>
      <c r="G16" s="276"/>
      <c r="H16" s="276"/>
      <c r="I16" s="278"/>
      <c r="J16" s="275" t="s">
        <v>15</v>
      </c>
      <c r="K16" s="278"/>
      <c r="L16" s="19" t="s">
        <v>38</v>
      </c>
      <c r="M16" s="27" t="s">
        <v>39</v>
      </c>
      <c r="N16" s="275" t="s">
        <v>31</v>
      </c>
      <c r="O16" s="276"/>
      <c r="P16" s="277"/>
    </row>
    <row r="17" spans="2:16" ht="18" customHeight="1">
      <c r="B17" s="306"/>
      <c r="C17" s="472"/>
      <c r="D17" s="473"/>
      <c r="E17" s="474"/>
      <c r="F17" s="488"/>
      <c r="G17" s="489"/>
      <c r="H17" s="489"/>
      <c r="I17" s="490"/>
      <c r="J17" s="494"/>
      <c r="K17" s="495"/>
      <c r="L17" s="486"/>
      <c r="M17" s="478"/>
      <c r="N17" s="480">
        <f>J17*L17</f>
        <v>0</v>
      </c>
      <c r="O17" s="481"/>
      <c r="P17" s="482"/>
    </row>
    <row r="18" spans="2:16" ht="19.5" customHeight="1">
      <c r="B18" s="307"/>
      <c r="C18" s="475"/>
      <c r="D18" s="476"/>
      <c r="E18" s="477"/>
      <c r="F18" s="491"/>
      <c r="G18" s="492"/>
      <c r="H18" s="492"/>
      <c r="I18" s="493"/>
      <c r="J18" s="496"/>
      <c r="K18" s="497"/>
      <c r="L18" s="487"/>
      <c r="M18" s="479"/>
      <c r="N18" s="483"/>
      <c r="O18" s="484"/>
      <c r="P18" s="485"/>
    </row>
    <row r="19" spans="2:16" ht="16.5" customHeight="1">
      <c r="B19" s="305" t="s">
        <v>59</v>
      </c>
      <c r="C19" s="290" t="s">
        <v>33</v>
      </c>
      <c r="D19" s="291"/>
      <c r="E19" s="292"/>
      <c r="F19" s="488"/>
      <c r="G19" s="489"/>
      <c r="H19" s="489"/>
      <c r="I19" s="490"/>
      <c r="J19" s="494"/>
      <c r="K19" s="495"/>
      <c r="L19" s="486"/>
      <c r="M19" s="478"/>
      <c r="N19" s="480">
        <f>J19*L19</f>
        <v>0</v>
      </c>
      <c r="O19" s="481"/>
      <c r="P19" s="482"/>
    </row>
    <row r="20" spans="2:16" ht="16.5" customHeight="1">
      <c r="B20" s="306"/>
      <c r="C20" s="472"/>
      <c r="D20" s="473"/>
      <c r="E20" s="474"/>
      <c r="F20" s="491"/>
      <c r="G20" s="492"/>
      <c r="H20" s="492"/>
      <c r="I20" s="493"/>
      <c r="J20" s="496"/>
      <c r="K20" s="497"/>
      <c r="L20" s="487"/>
      <c r="M20" s="479"/>
      <c r="N20" s="483"/>
      <c r="O20" s="484"/>
      <c r="P20" s="485"/>
    </row>
    <row r="21" spans="2:16" ht="16.5" customHeight="1">
      <c r="B21" s="307"/>
      <c r="C21" s="475"/>
      <c r="D21" s="476"/>
      <c r="E21" s="477"/>
      <c r="F21" s="488"/>
      <c r="G21" s="489"/>
      <c r="H21" s="489"/>
      <c r="I21" s="490"/>
      <c r="J21" s="494"/>
      <c r="K21" s="495"/>
      <c r="L21" s="486"/>
      <c r="M21" s="478"/>
      <c r="N21" s="480">
        <f>J21*L21</f>
        <v>0</v>
      </c>
      <c r="O21" s="481"/>
      <c r="P21" s="482"/>
    </row>
    <row r="22" spans="2:16" ht="16.5" customHeight="1">
      <c r="B22" s="305" t="s">
        <v>60</v>
      </c>
      <c r="C22" s="290" t="s">
        <v>34</v>
      </c>
      <c r="D22" s="291"/>
      <c r="E22" s="292"/>
      <c r="F22" s="491"/>
      <c r="G22" s="492"/>
      <c r="H22" s="492"/>
      <c r="I22" s="493"/>
      <c r="J22" s="496"/>
      <c r="K22" s="497"/>
      <c r="L22" s="487"/>
      <c r="M22" s="479"/>
      <c r="N22" s="483"/>
      <c r="O22" s="484"/>
      <c r="P22" s="485"/>
    </row>
    <row r="23" spans="2:16" ht="16.5" customHeight="1">
      <c r="B23" s="306"/>
      <c r="C23" s="472"/>
      <c r="D23" s="473"/>
      <c r="E23" s="474"/>
      <c r="F23" s="488"/>
      <c r="G23" s="489"/>
      <c r="H23" s="489"/>
      <c r="I23" s="490"/>
      <c r="J23" s="494"/>
      <c r="K23" s="495"/>
      <c r="L23" s="486"/>
      <c r="M23" s="478"/>
      <c r="N23" s="480">
        <f>J23*L23</f>
        <v>0</v>
      </c>
      <c r="O23" s="481"/>
      <c r="P23" s="482"/>
    </row>
    <row r="24" spans="2:16" ht="16.5" customHeight="1">
      <c r="B24" s="307"/>
      <c r="C24" s="475"/>
      <c r="D24" s="476"/>
      <c r="E24" s="477"/>
      <c r="F24" s="491"/>
      <c r="G24" s="492"/>
      <c r="H24" s="492"/>
      <c r="I24" s="493"/>
      <c r="J24" s="496"/>
      <c r="K24" s="497"/>
      <c r="L24" s="487"/>
      <c r="M24" s="479"/>
      <c r="N24" s="483"/>
      <c r="O24" s="484"/>
      <c r="P24" s="485"/>
    </row>
    <row r="25" spans="2:16" ht="16.5" customHeight="1">
      <c r="B25" s="305" t="s">
        <v>61</v>
      </c>
      <c r="C25" s="290" t="s">
        <v>112</v>
      </c>
      <c r="D25" s="291"/>
      <c r="E25" s="292"/>
      <c r="F25" s="488"/>
      <c r="G25" s="489"/>
      <c r="H25" s="489"/>
      <c r="I25" s="490"/>
      <c r="J25" s="494"/>
      <c r="K25" s="495"/>
      <c r="L25" s="486"/>
      <c r="M25" s="478"/>
      <c r="N25" s="480">
        <f>J25*L25</f>
        <v>0</v>
      </c>
      <c r="O25" s="481"/>
      <c r="P25" s="482"/>
    </row>
    <row r="26" spans="2:16" ht="16.5" customHeight="1">
      <c r="B26" s="306"/>
      <c r="C26" s="472"/>
      <c r="D26" s="473"/>
      <c r="E26" s="474"/>
      <c r="F26" s="491"/>
      <c r="G26" s="492"/>
      <c r="H26" s="492"/>
      <c r="I26" s="493"/>
      <c r="J26" s="496"/>
      <c r="K26" s="497"/>
      <c r="L26" s="487"/>
      <c r="M26" s="479"/>
      <c r="N26" s="483"/>
      <c r="O26" s="484"/>
      <c r="P26" s="485"/>
    </row>
    <row r="27" spans="2:16" ht="16.5" customHeight="1">
      <c r="B27" s="307"/>
      <c r="C27" s="475"/>
      <c r="D27" s="476"/>
      <c r="E27" s="477"/>
      <c r="F27" s="488"/>
      <c r="G27" s="489"/>
      <c r="H27" s="489"/>
      <c r="I27" s="490"/>
      <c r="J27" s="494"/>
      <c r="K27" s="495"/>
      <c r="L27" s="486"/>
      <c r="M27" s="478"/>
      <c r="N27" s="480">
        <f>J27*L27</f>
        <v>0</v>
      </c>
      <c r="O27" s="481"/>
      <c r="P27" s="482"/>
    </row>
    <row r="28" spans="2:16" ht="16.5" customHeight="1">
      <c r="B28" s="305" t="s">
        <v>62</v>
      </c>
      <c r="C28" s="290" t="s">
        <v>111</v>
      </c>
      <c r="D28" s="291"/>
      <c r="E28" s="292"/>
      <c r="F28" s="491"/>
      <c r="G28" s="492"/>
      <c r="H28" s="492"/>
      <c r="I28" s="493"/>
      <c r="J28" s="496"/>
      <c r="K28" s="497"/>
      <c r="L28" s="487"/>
      <c r="M28" s="479"/>
      <c r="N28" s="483"/>
      <c r="O28" s="484"/>
      <c r="P28" s="485"/>
    </row>
    <row r="29" spans="2:16" ht="16.5" customHeight="1">
      <c r="B29" s="306"/>
      <c r="C29" s="450">
        <f>IF(C17="","",C17-C23-C26)</f>
      </c>
      <c r="D29" s="451"/>
      <c r="E29" s="452"/>
      <c r="F29" s="488"/>
      <c r="G29" s="489"/>
      <c r="H29" s="489"/>
      <c r="I29" s="490"/>
      <c r="J29" s="494"/>
      <c r="K29" s="495"/>
      <c r="L29" s="486"/>
      <c r="M29" s="478"/>
      <c r="N29" s="480">
        <f>J29*L29</f>
        <v>0</v>
      </c>
      <c r="O29" s="481"/>
      <c r="P29" s="482"/>
    </row>
    <row r="30" spans="2:16" ht="16.5" customHeight="1" thickBot="1">
      <c r="B30" s="310"/>
      <c r="C30" s="453"/>
      <c r="D30" s="454"/>
      <c r="E30" s="455"/>
      <c r="F30" s="491"/>
      <c r="G30" s="492"/>
      <c r="H30" s="492"/>
      <c r="I30" s="493"/>
      <c r="J30" s="496"/>
      <c r="K30" s="497"/>
      <c r="L30" s="487"/>
      <c r="M30" s="479"/>
      <c r="N30" s="483"/>
      <c r="O30" s="484"/>
      <c r="P30" s="485"/>
    </row>
    <row r="31" spans="2:16" ht="16.5" customHeight="1">
      <c r="B31" s="25" t="s">
        <v>63</v>
      </c>
      <c r="C31" s="243"/>
      <c r="D31" s="244"/>
      <c r="E31" s="245"/>
      <c r="F31" s="488"/>
      <c r="G31" s="489"/>
      <c r="H31" s="489"/>
      <c r="I31" s="490"/>
      <c r="J31" s="494"/>
      <c r="K31" s="495"/>
      <c r="L31" s="486"/>
      <c r="M31" s="478"/>
      <c r="N31" s="480">
        <f>J31*L31</f>
        <v>0</v>
      </c>
      <c r="O31" s="481"/>
      <c r="P31" s="482"/>
    </row>
    <row r="32" spans="2:16" ht="16.5" customHeight="1">
      <c r="B32" s="25" t="s">
        <v>8</v>
      </c>
      <c r="C32" s="275"/>
      <c r="D32" s="276"/>
      <c r="E32" s="277"/>
      <c r="F32" s="491"/>
      <c r="G32" s="492"/>
      <c r="H32" s="492"/>
      <c r="I32" s="493"/>
      <c r="J32" s="496"/>
      <c r="K32" s="497"/>
      <c r="L32" s="487"/>
      <c r="M32" s="479"/>
      <c r="N32" s="483"/>
      <c r="O32" s="484"/>
      <c r="P32" s="485"/>
    </row>
    <row r="33" spans="2:16" ht="16.5" customHeight="1">
      <c r="B33" s="25" t="s">
        <v>9</v>
      </c>
      <c r="C33" s="287"/>
      <c r="D33" s="288"/>
      <c r="E33" s="289"/>
      <c r="F33" s="488"/>
      <c r="G33" s="489"/>
      <c r="H33" s="489"/>
      <c r="I33" s="490"/>
      <c r="J33" s="494"/>
      <c r="K33" s="495"/>
      <c r="L33" s="486"/>
      <c r="M33" s="478"/>
      <c r="N33" s="480">
        <f>J33*L33</f>
        <v>0</v>
      </c>
      <c r="O33" s="481"/>
      <c r="P33" s="482"/>
    </row>
    <row r="34" spans="2:16" ht="16.5" customHeight="1">
      <c r="B34" s="27" t="s">
        <v>10</v>
      </c>
      <c r="C34" s="275"/>
      <c r="D34" s="276"/>
      <c r="E34" s="277"/>
      <c r="F34" s="491"/>
      <c r="G34" s="492"/>
      <c r="H34" s="492"/>
      <c r="I34" s="493"/>
      <c r="J34" s="496"/>
      <c r="K34" s="497"/>
      <c r="L34" s="487"/>
      <c r="M34" s="479"/>
      <c r="N34" s="483"/>
      <c r="O34" s="484"/>
      <c r="P34" s="485"/>
    </row>
    <row r="35" spans="2:16" ht="16.5" customHeight="1">
      <c r="B35" s="302" t="s">
        <v>64</v>
      </c>
      <c r="C35" s="290" t="s">
        <v>11</v>
      </c>
      <c r="D35" s="291"/>
      <c r="E35" s="311"/>
      <c r="F35" s="488"/>
      <c r="G35" s="489"/>
      <c r="H35" s="489"/>
      <c r="I35" s="490"/>
      <c r="J35" s="494"/>
      <c r="K35" s="495"/>
      <c r="L35" s="486"/>
      <c r="M35" s="478"/>
      <c r="N35" s="480">
        <f>J35*L35</f>
        <v>0</v>
      </c>
      <c r="O35" s="481"/>
      <c r="P35" s="482"/>
    </row>
    <row r="36" spans="2:16" ht="16.5" customHeight="1">
      <c r="B36" s="303"/>
      <c r="C36" s="287"/>
      <c r="D36" s="288"/>
      <c r="E36" s="289"/>
      <c r="F36" s="491"/>
      <c r="G36" s="492"/>
      <c r="H36" s="492"/>
      <c r="I36" s="493"/>
      <c r="J36" s="496"/>
      <c r="K36" s="497"/>
      <c r="L36" s="487"/>
      <c r="M36" s="479"/>
      <c r="N36" s="483"/>
      <c r="O36" s="484"/>
      <c r="P36" s="485"/>
    </row>
    <row r="37" spans="2:16" ht="16.5" customHeight="1">
      <c r="B37" s="304"/>
      <c r="C37" s="275"/>
      <c r="D37" s="276"/>
      <c r="E37" s="277"/>
      <c r="F37" s="488"/>
      <c r="G37" s="489"/>
      <c r="H37" s="489"/>
      <c r="I37" s="490"/>
      <c r="J37" s="494"/>
      <c r="K37" s="495"/>
      <c r="L37" s="486"/>
      <c r="M37" s="478"/>
      <c r="N37" s="480">
        <f>J37*L37</f>
        <v>0</v>
      </c>
      <c r="O37" s="481"/>
      <c r="P37" s="482"/>
    </row>
    <row r="38" spans="2:16" ht="16.5" customHeight="1">
      <c r="B38" s="28" t="s">
        <v>12</v>
      </c>
      <c r="C38" s="287"/>
      <c r="D38" s="288"/>
      <c r="E38" s="289"/>
      <c r="F38" s="491"/>
      <c r="G38" s="492"/>
      <c r="H38" s="492"/>
      <c r="I38" s="493"/>
      <c r="J38" s="496"/>
      <c r="K38" s="497"/>
      <c r="L38" s="487"/>
      <c r="M38" s="479"/>
      <c r="N38" s="483"/>
      <c r="O38" s="484"/>
      <c r="P38" s="485"/>
    </row>
    <row r="39" spans="2:16" ht="16.5" customHeight="1">
      <c r="B39" s="27" t="s">
        <v>13</v>
      </c>
      <c r="C39" s="275"/>
      <c r="D39" s="276"/>
      <c r="E39" s="277"/>
      <c r="F39" s="488"/>
      <c r="G39" s="489"/>
      <c r="H39" s="489"/>
      <c r="I39" s="490"/>
      <c r="J39" s="494"/>
      <c r="K39" s="495"/>
      <c r="L39" s="486"/>
      <c r="M39" s="478"/>
      <c r="N39" s="480">
        <f>J39*L39</f>
        <v>0</v>
      </c>
      <c r="O39" s="481"/>
      <c r="P39" s="482"/>
    </row>
    <row r="40" spans="2:16" ht="16.5" customHeight="1">
      <c r="B40" s="290" t="s">
        <v>17</v>
      </c>
      <c r="C40" s="308"/>
      <c r="D40" s="308"/>
      <c r="E40" s="309"/>
      <c r="F40" s="491"/>
      <c r="G40" s="492"/>
      <c r="H40" s="492"/>
      <c r="I40" s="493"/>
      <c r="J40" s="496"/>
      <c r="K40" s="497"/>
      <c r="L40" s="487"/>
      <c r="M40" s="479"/>
      <c r="N40" s="483"/>
      <c r="O40" s="484"/>
      <c r="P40" s="485"/>
    </row>
    <row r="41" spans="2:16" ht="16.5" customHeight="1">
      <c r="B41" s="287"/>
      <c r="C41" s="288"/>
      <c r="D41" s="288"/>
      <c r="E41" s="289"/>
      <c r="F41" s="488"/>
      <c r="G41" s="489"/>
      <c r="H41" s="489"/>
      <c r="I41" s="490"/>
      <c r="J41" s="494"/>
      <c r="K41" s="495"/>
      <c r="L41" s="486"/>
      <c r="M41" s="478"/>
      <c r="N41" s="480">
        <f>J41*L41</f>
        <v>0</v>
      </c>
      <c r="O41" s="481"/>
      <c r="P41" s="482"/>
    </row>
    <row r="42" spans="2:16" ht="16.5" customHeight="1">
      <c r="B42" s="275"/>
      <c r="C42" s="276"/>
      <c r="D42" s="276"/>
      <c r="E42" s="277"/>
      <c r="F42" s="491"/>
      <c r="G42" s="492"/>
      <c r="H42" s="492"/>
      <c r="I42" s="493"/>
      <c r="J42" s="496"/>
      <c r="K42" s="497"/>
      <c r="L42" s="487"/>
      <c r="M42" s="479"/>
      <c r="N42" s="483"/>
      <c r="O42" s="484"/>
      <c r="P42" s="485"/>
    </row>
    <row r="43" spans="2:16" ht="16.5" customHeight="1">
      <c r="B43" s="290" t="s">
        <v>18</v>
      </c>
      <c r="C43" s="308"/>
      <c r="D43" s="308"/>
      <c r="E43" s="309"/>
      <c r="F43" s="488"/>
      <c r="G43" s="489"/>
      <c r="H43" s="489"/>
      <c r="I43" s="490"/>
      <c r="J43" s="494"/>
      <c r="K43" s="495"/>
      <c r="L43" s="486"/>
      <c r="M43" s="478"/>
      <c r="N43" s="480">
        <f>J43*L43</f>
        <v>0</v>
      </c>
      <c r="O43" s="481"/>
      <c r="P43" s="482"/>
    </row>
    <row r="44" spans="2:16" ht="16.5" customHeight="1">
      <c r="B44" s="287"/>
      <c r="C44" s="288"/>
      <c r="D44" s="288"/>
      <c r="E44" s="289"/>
      <c r="F44" s="491"/>
      <c r="G44" s="492"/>
      <c r="H44" s="492"/>
      <c r="I44" s="493"/>
      <c r="J44" s="496"/>
      <c r="K44" s="497"/>
      <c r="L44" s="487"/>
      <c r="M44" s="479"/>
      <c r="N44" s="483"/>
      <c r="O44" s="484"/>
      <c r="P44" s="485"/>
    </row>
    <row r="45" spans="2:16" ht="16.5" customHeight="1">
      <c r="B45" s="275"/>
      <c r="C45" s="276"/>
      <c r="D45" s="276"/>
      <c r="E45" s="277"/>
      <c r="F45" s="415" t="s">
        <v>27</v>
      </c>
      <c r="G45" s="416"/>
      <c r="H45" s="416"/>
      <c r="I45" s="416"/>
      <c r="J45" s="416"/>
      <c r="K45" s="416"/>
      <c r="L45" s="416"/>
      <c r="M45" s="417"/>
      <c r="N45" s="510">
        <f>SUM(N17:P44)</f>
        <v>0</v>
      </c>
      <c r="O45" s="511"/>
      <c r="P45" s="512"/>
    </row>
    <row r="46" spans="2:16" ht="16.5" customHeight="1">
      <c r="B46" s="290" t="s">
        <v>19</v>
      </c>
      <c r="C46" s="308"/>
      <c r="D46" s="308"/>
      <c r="E46" s="309"/>
      <c r="F46" s="437"/>
      <c r="G46" s="438"/>
      <c r="H46" s="438"/>
      <c r="I46" s="438"/>
      <c r="J46" s="438"/>
      <c r="K46" s="438"/>
      <c r="L46" s="438"/>
      <c r="M46" s="439"/>
      <c r="N46" s="513"/>
      <c r="O46" s="514"/>
      <c r="P46" s="515"/>
    </row>
    <row r="47" spans="2:16" ht="16.5" customHeight="1">
      <c r="B47" s="287"/>
      <c r="C47" s="288"/>
      <c r="D47" s="288"/>
      <c r="E47" s="289"/>
      <c r="F47" s="415" t="s">
        <v>134</v>
      </c>
      <c r="G47" s="416"/>
      <c r="H47" s="416"/>
      <c r="I47" s="416"/>
      <c r="J47" s="416"/>
      <c r="K47" s="416"/>
      <c r="L47" s="416"/>
      <c r="M47" s="417"/>
      <c r="N47" s="498">
        <f>N45*0.1</f>
        <v>0</v>
      </c>
      <c r="O47" s="499"/>
      <c r="P47" s="500"/>
    </row>
    <row r="48" spans="2:16" ht="16.5" customHeight="1">
      <c r="B48" s="275"/>
      <c r="C48" s="276"/>
      <c r="D48" s="276"/>
      <c r="E48" s="277"/>
      <c r="F48" s="437"/>
      <c r="G48" s="438"/>
      <c r="H48" s="438"/>
      <c r="I48" s="438"/>
      <c r="J48" s="438"/>
      <c r="K48" s="438"/>
      <c r="L48" s="438"/>
      <c r="M48" s="439"/>
      <c r="N48" s="501"/>
      <c r="O48" s="502"/>
      <c r="P48" s="503"/>
    </row>
    <row r="49" spans="2:16" ht="16.5" customHeight="1">
      <c r="B49" s="290" t="s">
        <v>20</v>
      </c>
      <c r="C49" s="308"/>
      <c r="D49" s="308"/>
      <c r="E49" s="309"/>
      <c r="F49" s="415" t="s">
        <v>28</v>
      </c>
      <c r="G49" s="416"/>
      <c r="H49" s="416"/>
      <c r="I49" s="416"/>
      <c r="J49" s="416"/>
      <c r="K49" s="416"/>
      <c r="L49" s="416"/>
      <c r="M49" s="417"/>
      <c r="N49" s="504">
        <f>SUM(N45:P48)</f>
        <v>0</v>
      </c>
      <c r="O49" s="505"/>
      <c r="P49" s="506"/>
    </row>
    <row r="50" spans="2:16" ht="16.5" customHeight="1" thickBot="1">
      <c r="B50" s="290" t="s">
        <v>95</v>
      </c>
      <c r="C50" s="308"/>
      <c r="D50" s="308"/>
      <c r="E50" s="309"/>
      <c r="F50" s="136"/>
      <c r="G50" s="418"/>
      <c r="H50" s="418"/>
      <c r="I50" s="418"/>
      <c r="J50" s="418"/>
      <c r="K50" s="418"/>
      <c r="L50" s="419"/>
      <c r="M50" s="420"/>
      <c r="N50" s="507"/>
      <c r="O50" s="508"/>
      <c r="P50" s="509"/>
    </row>
    <row r="51" spans="2:16" ht="13.5">
      <c r="B51" s="29"/>
      <c r="C51" s="30"/>
      <c r="D51" s="30"/>
      <c r="E51" s="30"/>
      <c r="F51" s="2"/>
      <c r="G51" s="2"/>
      <c r="H51" s="2"/>
      <c r="I51" s="2"/>
      <c r="J51" s="12"/>
      <c r="K51" s="2"/>
      <c r="L51" s="322" t="s">
        <v>23</v>
      </c>
      <c r="M51" s="322"/>
      <c r="N51" s="322"/>
      <c r="O51" s="322" t="s">
        <v>24</v>
      </c>
      <c r="P51" s="322"/>
    </row>
    <row r="52" spans="2:16" ht="13.5">
      <c r="B52" s="29"/>
      <c r="C52" s="30" t="s">
        <v>21</v>
      </c>
      <c r="D52" s="30"/>
      <c r="E52" s="30"/>
      <c r="F52" s="2"/>
      <c r="G52" s="2"/>
      <c r="H52" s="2"/>
      <c r="I52" s="2"/>
      <c r="J52" s="12"/>
      <c r="K52" s="2"/>
      <c r="L52" s="214"/>
      <c r="M52" s="214"/>
      <c r="N52" s="214"/>
      <c r="O52" s="214"/>
      <c r="P52" s="214"/>
    </row>
    <row r="53" spans="2:19" ht="12.75">
      <c r="B53" s="9"/>
      <c r="C53" s="2"/>
      <c r="D53" s="2"/>
      <c r="E53" s="2"/>
      <c r="F53" s="2"/>
      <c r="G53" s="2"/>
      <c r="H53" s="2"/>
      <c r="I53" s="2"/>
      <c r="J53" s="12"/>
      <c r="K53" s="2"/>
      <c r="L53" s="214"/>
      <c r="M53" s="214"/>
      <c r="N53" s="214"/>
      <c r="O53" s="214"/>
      <c r="P53" s="214"/>
      <c r="Q53" s="2"/>
      <c r="R53" s="2"/>
      <c r="S53" s="2"/>
    </row>
    <row r="54" spans="2:19" ht="12.75">
      <c r="B54" s="9"/>
      <c r="C54" s="2"/>
      <c r="D54" s="2"/>
      <c r="E54" s="2"/>
      <c r="F54" s="2"/>
      <c r="G54" s="2"/>
      <c r="H54" s="2"/>
      <c r="I54" s="2"/>
      <c r="J54" s="12"/>
      <c r="K54" s="2"/>
      <c r="L54" s="214"/>
      <c r="M54" s="214"/>
      <c r="N54" s="214"/>
      <c r="O54" s="214"/>
      <c r="P54" s="214"/>
      <c r="Q54" s="10"/>
      <c r="R54" s="10"/>
      <c r="S54" s="10"/>
    </row>
    <row r="55" spans="2:19" ht="12.75">
      <c r="B55" s="9"/>
      <c r="C55" s="2"/>
      <c r="D55" s="2"/>
      <c r="E55" s="2"/>
      <c r="F55" s="2"/>
      <c r="G55" s="2"/>
      <c r="H55" s="2"/>
      <c r="I55" s="2"/>
      <c r="J55" s="12"/>
      <c r="K55" s="2"/>
      <c r="L55" s="214"/>
      <c r="M55" s="214"/>
      <c r="N55" s="214"/>
      <c r="O55" s="214"/>
      <c r="P55" s="214"/>
      <c r="Q55" s="2"/>
      <c r="R55" s="2"/>
      <c r="S55" s="2"/>
    </row>
    <row r="56" spans="2:19" ht="12.75">
      <c r="B56" s="9"/>
      <c r="C56" s="2"/>
      <c r="D56" s="2"/>
      <c r="E56" s="2"/>
      <c r="F56" s="2"/>
      <c r="G56" s="2"/>
      <c r="H56" s="2"/>
      <c r="I56" s="2"/>
      <c r="J56" s="12"/>
      <c r="K56" s="2"/>
      <c r="L56" s="214"/>
      <c r="M56" s="214"/>
      <c r="N56" s="214"/>
      <c r="O56" s="214"/>
      <c r="P56" s="214"/>
      <c r="Q56" s="10"/>
      <c r="R56" s="10"/>
      <c r="S56" s="10"/>
    </row>
    <row r="57" spans="2:19" ht="12.75">
      <c r="B57" s="9"/>
      <c r="C57" s="2"/>
      <c r="D57" s="2"/>
      <c r="E57" s="2"/>
      <c r="F57" s="2"/>
      <c r="G57" s="2"/>
      <c r="H57" s="2"/>
      <c r="I57" s="2"/>
      <c r="J57" s="12"/>
      <c r="K57" s="2"/>
      <c r="L57" s="214" t="s">
        <v>25</v>
      </c>
      <c r="M57" s="214"/>
      <c r="N57" s="214"/>
      <c r="O57" s="214"/>
      <c r="P57" s="214"/>
      <c r="Q57" s="2"/>
      <c r="R57" s="2"/>
      <c r="S57" s="2"/>
    </row>
    <row r="58" spans="2:19" ht="12.75">
      <c r="B58" s="9"/>
      <c r="C58" s="2"/>
      <c r="D58" s="2"/>
      <c r="E58" s="2"/>
      <c r="F58" s="2"/>
      <c r="G58" s="2"/>
      <c r="H58" s="2"/>
      <c r="I58" s="2"/>
      <c r="J58" s="12"/>
      <c r="K58" s="2"/>
      <c r="L58" s="214"/>
      <c r="M58" s="214"/>
      <c r="N58" s="214"/>
      <c r="O58" s="214"/>
      <c r="P58" s="214"/>
      <c r="Q58" s="10"/>
      <c r="R58" s="10"/>
      <c r="S58" s="10"/>
    </row>
    <row r="59" spans="2:19" ht="12.75">
      <c r="B59" s="9"/>
      <c r="C59" s="2"/>
      <c r="D59" s="2"/>
      <c r="E59" s="2"/>
      <c r="F59" s="2"/>
      <c r="G59" s="2"/>
      <c r="H59" s="2"/>
      <c r="I59" s="2"/>
      <c r="J59" s="12"/>
      <c r="K59" s="2"/>
      <c r="L59" s="214"/>
      <c r="M59" s="214"/>
      <c r="N59" s="214"/>
      <c r="O59" s="214"/>
      <c r="P59" s="214"/>
      <c r="Q59" s="2"/>
      <c r="R59" s="2"/>
      <c r="S59" s="2"/>
    </row>
    <row r="60" spans="2:19" ht="12.75">
      <c r="B60" s="9"/>
      <c r="C60" s="2"/>
      <c r="D60" s="2"/>
      <c r="E60" s="2"/>
      <c r="F60" s="2"/>
      <c r="G60" s="2"/>
      <c r="H60" s="2"/>
      <c r="I60" s="2"/>
      <c r="J60" s="12"/>
      <c r="K60" s="2"/>
      <c r="L60" s="214"/>
      <c r="M60" s="214"/>
      <c r="N60" s="214"/>
      <c r="O60" s="214"/>
      <c r="P60" s="214"/>
      <c r="Q60" s="2"/>
      <c r="R60" s="2"/>
      <c r="S60" s="2"/>
    </row>
    <row r="61" spans="2:16" ht="12.75">
      <c r="B61" s="9"/>
      <c r="C61" s="2"/>
      <c r="D61" s="2"/>
      <c r="E61" s="2"/>
      <c r="F61" s="2"/>
      <c r="G61" s="2"/>
      <c r="H61" s="2"/>
      <c r="I61" s="2"/>
      <c r="J61" s="12"/>
      <c r="K61" s="2"/>
      <c r="L61" s="214"/>
      <c r="M61" s="214"/>
      <c r="N61" s="214"/>
      <c r="O61" s="214"/>
      <c r="P61" s="214"/>
    </row>
    <row r="62" spans="2:16" ht="12.75">
      <c r="B62" s="9"/>
      <c r="C62" s="2"/>
      <c r="D62" s="2"/>
      <c r="E62" s="2"/>
      <c r="F62" s="2"/>
      <c r="G62" s="2"/>
      <c r="H62" s="2"/>
      <c r="I62" s="2"/>
      <c r="J62" s="12"/>
      <c r="K62" s="2"/>
      <c r="L62" s="214"/>
      <c r="M62" s="214"/>
      <c r="N62" s="214"/>
      <c r="O62" s="214"/>
      <c r="P62" s="214"/>
    </row>
    <row r="63" spans="2:16" ht="12.75">
      <c r="B63" s="9"/>
      <c r="C63" s="2"/>
      <c r="D63" s="2"/>
      <c r="E63" s="2"/>
      <c r="F63" s="2"/>
      <c r="G63" s="2"/>
      <c r="H63" s="2"/>
      <c r="I63" s="2"/>
      <c r="J63" s="12"/>
      <c r="K63" s="2"/>
      <c r="L63" s="214" t="s">
        <v>26</v>
      </c>
      <c r="M63" s="214"/>
      <c r="N63" s="214"/>
      <c r="O63" s="214" t="s">
        <v>22</v>
      </c>
      <c r="P63" s="214"/>
    </row>
    <row r="64" spans="2:16" ht="12.75">
      <c r="B64" s="9"/>
      <c r="C64" s="2"/>
      <c r="D64" s="2"/>
      <c r="E64" s="2"/>
      <c r="F64" s="2"/>
      <c r="G64" s="2"/>
      <c r="H64" s="2"/>
      <c r="I64" s="2"/>
      <c r="J64" s="12"/>
      <c r="K64" s="2"/>
      <c r="L64" s="214"/>
      <c r="M64" s="214"/>
      <c r="N64" s="214"/>
      <c r="O64" s="214"/>
      <c r="P64" s="214"/>
    </row>
    <row r="65" spans="2:16" ht="12.75">
      <c r="B65" s="9"/>
      <c r="C65" s="2"/>
      <c r="D65" s="2"/>
      <c r="E65" s="2"/>
      <c r="F65" s="2"/>
      <c r="G65" s="2"/>
      <c r="H65" s="2"/>
      <c r="I65" s="2"/>
      <c r="J65" s="12"/>
      <c r="K65" s="2"/>
      <c r="L65" s="214"/>
      <c r="M65" s="214"/>
      <c r="N65" s="214"/>
      <c r="O65" s="214"/>
      <c r="P65" s="214"/>
    </row>
    <row r="66" spans="2:16" ht="12.75">
      <c r="B66" s="9"/>
      <c r="C66" s="2"/>
      <c r="D66" s="2"/>
      <c r="E66" s="2"/>
      <c r="F66" s="2"/>
      <c r="G66" s="2"/>
      <c r="H66" s="2"/>
      <c r="I66" s="2"/>
      <c r="J66" s="12"/>
      <c r="K66" s="2"/>
      <c r="L66" s="214"/>
      <c r="M66" s="214"/>
      <c r="N66" s="214"/>
      <c r="O66" s="214"/>
      <c r="P66" s="214"/>
    </row>
    <row r="67" spans="2:16" ht="12.75">
      <c r="B67" s="9"/>
      <c r="C67" s="2"/>
      <c r="D67" s="2"/>
      <c r="E67" s="2"/>
      <c r="F67" s="2"/>
      <c r="G67" s="2"/>
      <c r="H67" s="2"/>
      <c r="I67" s="2"/>
      <c r="J67" s="12"/>
      <c r="K67" s="2"/>
      <c r="L67" s="214"/>
      <c r="M67" s="214"/>
      <c r="N67" s="214"/>
      <c r="O67" s="214"/>
      <c r="P67" s="214"/>
    </row>
    <row r="68" spans="2:16" ht="12.75">
      <c r="B68" s="4"/>
      <c r="C68" s="3"/>
      <c r="D68" s="3"/>
      <c r="E68" s="3"/>
      <c r="F68" s="3"/>
      <c r="G68" s="3"/>
      <c r="H68" s="3"/>
      <c r="I68" s="3"/>
      <c r="J68" s="11"/>
      <c r="K68" s="3"/>
      <c r="L68" s="214"/>
      <c r="M68" s="214"/>
      <c r="N68" s="214"/>
      <c r="O68" s="214"/>
      <c r="P68" s="214"/>
    </row>
    <row r="70" spans="3:8" ht="16.5">
      <c r="C70" s="18" t="s">
        <v>30</v>
      </c>
      <c r="D70" s="18"/>
      <c r="E70" s="18"/>
      <c r="F70" s="18"/>
      <c r="G70" s="18"/>
      <c r="H70" s="18"/>
    </row>
    <row r="71" spans="3:8" ht="16.5">
      <c r="C71" s="18" t="s">
        <v>122</v>
      </c>
      <c r="D71" s="18"/>
      <c r="E71" s="18"/>
      <c r="F71" s="18"/>
      <c r="G71" s="18"/>
      <c r="H71" s="18"/>
    </row>
    <row r="72" spans="3:16" ht="44.25" customHeight="1">
      <c r="C72" s="32" t="s">
        <v>68</v>
      </c>
      <c r="F72" s="100" t="s">
        <v>51</v>
      </c>
      <c r="G72" s="100"/>
      <c r="H72" s="100"/>
      <c r="I72" s="100"/>
      <c r="J72" s="100"/>
      <c r="K72" s="100"/>
      <c r="L72" s="20"/>
      <c r="M72" s="1"/>
      <c r="N72" s="50" t="s">
        <v>90</v>
      </c>
      <c r="O72" s="54">
        <f>O1</f>
        <v>0</v>
      </c>
      <c r="P72" s="54"/>
    </row>
    <row r="73" spans="6:16" ht="15.75" customHeight="1" thickBot="1">
      <c r="F73" s="13"/>
      <c r="G73" s="13"/>
      <c r="H73" s="13"/>
      <c r="I73" s="13"/>
      <c r="K73" s="8"/>
      <c r="L73" s="8"/>
      <c r="M73" s="1"/>
      <c r="P73" s="14"/>
    </row>
    <row r="74" spans="2:16" ht="21" customHeight="1">
      <c r="B74" s="101" t="s">
        <v>41</v>
      </c>
      <c r="C74" s="102"/>
      <c r="D74" s="102"/>
      <c r="E74" s="102"/>
      <c r="F74" s="102"/>
      <c r="G74" s="103"/>
      <c r="I74" s="107" t="s">
        <v>4</v>
      </c>
      <c r="J74" s="181" t="str">
        <f>J3</f>
        <v>〒</v>
      </c>
      <c r="K74" s="182"/>
      <c r="L74" s="182"/>
      <c r="M74" s="182"/>
      <c r="N74" s="182"/>
      <c r="O74" s="182"/>
      <c r="P74" s="183"/>
    </row>
    <row r="75" spans="2:16" ht="21" customHeight="1">
      <c r="B75" s="104"/>
      <c r="C75" s="105"/>
      <c r="D75" s="105"/>
      <c r="E75" s="105"/>
      <c r="F75" s="105"/>
      <c r="G75" s="106"/>
      <c r="I75" s="108"/>
      <c r="J75" s="184">
        <f>J4</f>
        <v>0</v>
      </c>
      <c r="K75" s="185"/>
      <c r="L75" s="185"/>
      <c r="M75" s="185"/>
      <c r="N75" s="185"/>
      <c r="O75" s="185"/>
      <c r="P75" s="186"/>
    </row>
    <row r="76" spans="2:16" ht="27" customHeight="1" thickBot="1">
      <c r="B76" s="51" t="s">
        <v>135</v>
      </c>
      <c r="C76" s="60">
        <f>C5</f>
        <v>0</v>
      </c>
      <c r="D76" s="71">
        <f>D5</f>
        <v>0</v>
      </c>
      <c r="E76" s="47" t="s">
        <v>91</v>
      </c>
      <c r="F76" s="62">
        <f>F5</f>
        <v>0</v>
      </c>
      <c r="G76" s="48" t="s">
        <v>92</v>
      </c>
      <c r="I76" s="124" t="s">
        <v>5</v>
      </c>
      <c r="J76" s="163">
        <f>J5</f>
        <v>0</v>
      </c>
      <c r="K76" s="164"/>
      <c r="L76" s="164"/>
      <c r="M76" s="164"/>
      <c r="N76" s="164"/>
      <c r="O76" s="164"/>
      <c r="P76" s="165"/>
    </row>
    <row r="77" spans="2:16" ht="21" customHeight="1">
      <c r="B77" s="519" t="s">
        <v>136</v>
      </c>
      <c r="C77" s="466">
        <f>C6</f>
        <v>0</v>
      </c>
      <c r="D77" s="467"/>
      <c r="E77" s="467"/>
      <c r="F77" s="467"/>
      <c r="G77" s="468"/>
      <c r="I77" s="108"/>
      <c r="J77" s="163"/>
      <c r="K77" s="164"/>
      <c r="L77" s="164"/>
      <c r="M77" s="164"/>
      <c r="N77" s="164"/>
      <c r="O77" s="164"/>
      <c r="P77" s="165"/>
    </row>
    <row r="78" spans="2:16" ht="21" customHeight="1" thickBot="1">
      <c r="B78" s="520"/>
      <c r="C78" s="469"/>
      <c r="D78" s="470"/>
      <c r="E78" s="470"/>
      <c r="F78" s="470"/>
      <c r="G78" s="471"/>
      <c r="I78" s="124" t="s">
        <v>36</v>
      </c>
      <c r="J78" s="163">
        <f>J7</f>
        <v>0</v>
      </c>
      <c r="K78" s="164"/>
      <c r="L78" s="164"/>
      <c r="M78" s="164"/>
      <c r="N78" s="164"/>
      <c r="O78" s="164"/>
      <c r="P78" s="165"/>
    </row>
    <row r="79" spans="2:16" ht="21" customHeight="1" thickBot="1">
      <c r="B79" s="87" t="s">
        <v>22</v>
      </c>
      <c r="C79" s="463">
        <f>C8</f>
        <v>0</v>
      </c>
      <c r="D79" s="464"/>
      <c r="E79" s="464"/>
      <c r="F79" s="464"/>
      <c r="G79" s="465"/>
      <c r="I79" s="108"/>
      <c r="J79" s="163"/>
      <c r="K79" s="164"/>
      <c r="L79" s="164"/>
      <c r="M79" s="164"/>
      <c r="N79" s="164"/>
      <c r="O79" s="164"/>
      <c r="P79" s="165"/>
    </row>
    <row r="80" spans="2:16" ht="33.75" customHeight="1" thickBot="1">
      <c r="B80" s="75" t="s">
        <v>108</v>
      </c>
      <c r="C80" s="96">
        <f>C9</f>
        <v>0</v>
      </c>
      <c r="D80" s="97"/>
      <c r="E80" s="97"/>
      <c r="F80" s="97"/>
      <c r="G80" s="98"/>
      <c r="I80" s="17" t="s">
        <v>3</v>
      </c>
      <c r="J80" s="143">
        <f>J9</f>
        <v>0</v>
      </c>
      <c r="K80" s="144"/>
      <c r="L80" s="144"/>
      <c r="M80" s="144"/>
      <c r="N80" s="144"/>
      <c r="O80" s="144"/>
      <c r="P80" s="145"/>
    </row>
    <row r="81" spans="2:16" ht="33.75" customHeight="1" thickBot="1">
      <c r="B81" s="99" t="s">
        <v>109</v>
      </c>
      <c r="C81" s="99"/>
      <c r="D81" s="99"/>
      <c r="E81" s="99"/>
      <c r="F81" s="99"/>
      <c r="G81" s="99"/>
      <c r="I81" s="31"/>
      <c r="J81" s="69"/>
      <c r="K81" s="69"/>
      <c r="L81" s="69"/>
      <c r="M81" s="69"/>
      <c r="N81" s="69"/>
      <c r="O81" s="69"/>
      <c r="P81" s="69"/>
    </row>
    <row r="82" spans="2:16" ht="21" customHeight="1">
      <c r="B82" s="134" t="s">
        <v>42</v>
      </c>
      <c r="C82" s="135"/>
      <c r="D82" s="138">
        <f>D11</f>
        <v>0</v>
      </c>
      <c r="E82" s="138"/>
      <c r="F82" s="138"/>
      <c r="G82" s="139"/>
      <c r="I82" s="31"/>
      <c r="J82" s="242"/>
      <c r="K82" s="242"/>
      <c r="L82" s="242"/>
      <c r="M82" s="30"/>
      <c r="N82" s="242"/>
      <c r="O82" s="242"/>
      <c r="P82" s="76"/>
    </row>
    <row r="83" spans="2:16" ht="21" customHeight="1" thickBot="1">
      <c r="B83" s="136"/>
      <c r="C83" s="137"/>
      <c r="D83" s="140"/>
      <c r="E83" s="140"/>
      <c r="F83" s="140"/>
      <c r="G83" s="141"/>
      <c r="I83" s="31"/>
      <c r="J83" s="242"/>
      <c r="K83" s="242"/>
      <c r="L83" s="242"/>
      <c r="M83" s="241"/>
      <c r="N83" s="241"/>
      <c r="O83" s="242"/>
      <c r="P83" s="242"/>
    </row>
    <row r="84" spans="9:16" ht="21" customHeight="1">
      <c r="I84" s="31"/>
      <c r="J84" s="206"/>
      <c r="K84" s="206"/>
      <c r="L84" s="206"/>
      <c r="M84" s="206"/>
      <c r="N84" s="206"/>
      <c r="O84" s="206"/>
      <c r="P84" s="206"/>
    </row>
    <row r="85" ht="13.5" thickBot="1"/>
    <row r="86" spans="2:16" ht="16.5" customHeight="1">
      <c r="B86" s="260" t="s">
        <v>57</v>
      </c>
      <c r="C86" s="261"/>
      <c r="D86" s="261"/>
      <c r="E86" s="262"/>
      <c r="F86" s="263" t="s">
        <v>14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4"/>
    </row>
    <row r="87" spans="2:16" ht="16.5" customHeight="1">
      <c r="B87" s="305" t="s">
        <v>58</v>
      </c>
      <c r="C87" s="275" t="s">
        <v>32</v>
      </c>
      <c r="D87" s="276"/>
      <c r="E87" s="278"/>
      <c r="F87" s="275" t="s">
        <v>16</v>
      </c>
      <c r="G87" s="276"/>
      <c r="H87" s="276"/>
      <c r="I87" s="278"/>
      <c r="J87" s="275" t="s">
        <v>15</v>
      </c>
      <c r="K87" s="278"/>
      <c r="L87" s="19" t="s">
        <v>38</v>
      </c>
      <c r="M87" s="27" t="s">
        <v>39</v>
      </c>
      <c r="N87" s="275" t="s">
        <v>31</v>
      </c>
      <c r="O87" s="276"/>
      <c r="P87" s="277"/>
    </row>
    <row r="88" spans="2:16" ht="18" customHeight="1">
      <c r="B88" s="306"/>
      <c r="C88" s="293">
        <f>C17</f>
        <v>0</v>
      </c>
      <c r="D88" s="294"/>
      <c r="E88" s="295"/>
      <c r="F88" s="457">
        <f>F17</f>
        <v>0</v>
      </c>
      <c r="G88" s="458"/>
      <c r="H88" s="458"/>
      <c r="I88" s="459"/>
      <c r="J88" s="433">
        <f>J17</f>
        <v>0</v>
      </c>
      <c r="K88" s="434"/>
      <c r="L88" s="448">
        <f>L17</f>
        <v>0</v>
      </c>
      <c r="M88" s="446">
        <f>M17</f>
        <v>0</v>
      </c>
      <c r="N88" s="440">
        <f>N17</f>
        <v>0</v>
      </c>
      <c r="O88" s="441">
        <f>O17</f>
        <v>0</v>
      </c>
      <c r="P88" s="442">
        <f>P17</f>
        <v>0</v>
      </c>
    </row>
    <row r="89" spans="2:16" ht="19.5" customHeight="1">
      <c r="B89" s="307"/>
      <c r="C89" s="296"/>
      <c r="D89" s="297"/>
      <c r="E89" s="298"/>
      <c r="F89" s="460"/>
      <c r="G89" s="461"/>
      <c r="H89" s="461"/>
      <c r="I89" s="462"/>
      <c r="J89" s="435"/>
      <c r="K89" s="436"/>
      <c r="L89" s="449"/>
      <c r="M89" s="447"/>
      <c r="N89" s="443"/>
      <c r="O89" s="444"/>
      <c r="P89" s="445"/>
    </row>
    <row r="90" spans="2:16" ht="16.5" customHeight="1">
      <c r="B90" s="305" t="s">
        <v>59</v>
      </c>
      <c r="C90" s="290" t="s">
        <v>33</v>
      </c>
      <c r="D90" s="291"/>
      <c r="E90" s="292"/>
      <c r="F90" s="457">
        <f>F19</f>
        <v>0</v>
      </c>
      <c r="G90" s="458"/>
      <c r="H90" s="458"/>
      <c r="I90" s="459"/>
      <c r="J90" s="433">
        <f>J19</f>
        <v>0</v>
      </c>
      <c r="K90" s="434"/>
      <c r="L90" s="448">
        <f>L19</f>
        <v>0</v>
      </c>
      <c r="M90" s="446">
        <f>M19</f>
        <v>0</v>
      </c>
      <c r="N90" s="440">
        <f>N19</f>
        <v>0</v>
      </c>
      <c r="O90" s="441">
        <f>O19</f>
        <v>0</v>
      </c>
      <c r="P90" s="442">
        <f>P19</f>
        <v>0</v>
      </c>
    </row>
    <row r="91" spans="2:16" ht="16.5" customHeight="1">
      <c r="B91" s="306"/>
      <c r="C91" s="293">
        <f>C20</f>
        <v>0</v>
      </c>
      <c r="D91" s="294"/>
      <c r="E91" s="295"/>
      <c r="F91" s="460"/>
      <c r="G91" s="461"/>
      <c r="H91" s="461"/>
      <c r="I91" s="462"/>
      <c r="J91" s="435"/>
      <c r="K91" s="436"/>
      <c r="L91" s="449"/>
      <c r="M91" s="447"/>
      <c r="N91" s="443"/>
      <c r="O91" s="444"/>
      <c r="P91" s="445"/>
    </row>
    <row r="92" spans="2:16" ht="16.5" customHeight="1">
      <c r="B92" s="307"/>
      <c r="C92" s="296"/>
      <c r="D92" s="297"/>
      <c r="E92" s="298"/>
      <c r="F92" s="457">
        <f>F21</f>
        <v>0</v>
      </c>
      <c r="G92" s="458"/>
      <c r="H92" s="458"/>
      <c r="I92" s="459"/>
      <c r="J92" s="433">
        <f>J21</f>
        <v>0</v>
      </c>
      <c r="K92" s="434"/>
      <c r="L92" s="448">
        <f>L21</f>
        <v>0</v>
      </c>
      <c r="M92" s="446">
        <f>M21</f>
        <v>0</v>
      </c>
      <c r="N92" s="440">
        <f>N21</f>
        <v>0</v>
      </c>
      <c r="O92" s="441">
        <f>O21</f>
        <v>0</v>
      </c>
      <c r="P92" s="442">
        <f>P21</f>
        <v>0</v>
      </c>
    </row>
    <row r="93" spans="2:16" ht="16.5" customHeight="1">
      <c r="B93" s="305" t="s">
        <v>60</v>
      </c>
      <c r="C93" s="290" t="s">
        <v>34</v>
      </c>
      <c r="D93" s="291"/>
      <c r="E93" s="292"/>
      <c r="F93" s="460"/>
      <c r="G93" s="461"/>
      <c r="H93" s="461"/>
      <c r="I93" s="462"/>
      <c r="J93" s="435"/>
      <c r="K93" s="436"/>
      <c r="L93" s="449"/>
      <c r="M93" s="447"/>
      <c r="N93" s="443"/>
      <c r="O93" s="444"/>
      <c r="P93" s="445"/>
    </row>
    <row r="94" spans="2:16" ht="16.5" customHeight="1">
      <c r="B94" s="306"/>
      <c r="C94" s="293">
        <f>C23</f>
        <v>0</v>
      </c>
      <c r="D94" s="294"/>
      <c r="E94" s="295"/>
      <c r="F94" s="457">
        <f>F23</f>
        <v>0</v>
      </c>
      <c r="G94" s="458"/>
      <c r="H94" s="458"/>
      <c r="I94" s="459"/>
      <c r="J94" s="433">
        <f>J23</f>
        <v>0</v>
      </c>
      <c r="K94" s="434"/>
      <c r="L94" s="448">
        <f>L23</f>
        <v>0</v>
      </c>
      <c r="M94" s="446">
        <f>M23</f>
        <v>0</v>
      </c>
      <c r="N94" s="440">
        <f>N23</f>
        <v>0</v>
      </c>
      <c r="O94" s="441">
        <f>O23</f>
        <v>0</v>
      </c>
      <c r="P94" s="442">
        <f>P23</f>
        <v>0</v>
      </c>
    </row>
    <row r="95" spans="2:16" ht="16.5" customHeight="1">
      <c r="B95" s="307"/>
      <c r="C95" s="296"/>
      <c r="D95" s="297"/>
      <c r="E95" s="298"/>
      <c r="F95" s="460"/>
      <c r="G95" s="461"/>
      <c r="H95" s="461"/>
      <c r="I95" s="462"/>
      <c r="J95" s="435"/>
      <c r="K95" s="436"/>
      <c r="L95" s="449"/>
      <c r="M95" s="447"/>
      <c r="N95" s="443"/>
      <c r="O95" s="444"/>
      <c r="P95" s="445"/>
    </row>
    <row r="96" spans="2:16" ht="16.5" customHeight="1">
      <c r="B96" s="305" t="s">
        <v>61</v>
      </c>
      <c r="C96" s="290" t="s">
        <v>7</v>
      </c>
      <c r="D96" s="291"/>
      <c r="E96" s="292"/>
      <c r="F96" s="457">
        <f>F25</f>
        <v>0</v>
      </c>
      <c r="G96" s="458"/>
      <c r="H96" s="458"/>
      <c r="I96" s="459"/>
      <c r="J96" s="433">
        <f>J25</f>
        <v>0</v>
      </c>
      <c r="K96" s="434"/>
      <c r="L96" s="448">
        <f>L25</f>
        <v>0</v>
      </c>
      <c r="M96" s="446">
        <f>M25</f>
        <v>0</v>
      </c>
      <c r="N96" s="440">
        <f>N25</f>
        <v>0</v>
      </c>
      <c r="O96" s="441">
        <f>O25</f>
        <v>0</v>
      </c>
      <c r="P96" s="442">
        <f>P25</f>
        <v>0</v>
      </c>
    </row>
    <row r="97" spans="2:16" ht="16.5" customHeight="1">
      <c r="B97" s="306"/>
      <c r="C97" s="293">
        <f>C26</f>
        <v>0</v>
      </c>
      <c r="D97" s="294"/>
      <c r="E97" s="295"/>
      <c r="F97" s="460"/>
      <c r="G97" s="461"/>
      <c r="H97" s="461"/>
      <c r="I97" s="462"/>
      <c r="J97" s="435"/>
      <c r="K97" s="436"/>
      <c r="L97" s="449"/>
      <c r="M97" s="447"/>
      <c r="N97" s="443"/>
      <c r="O97" s="444"/>
      <c r="P97" s="445"/>
    </row>
    <row r="98" spans="2:16" ht="16.5" customHeight="1">
      <c r="B98" s="307"/>
      <c r="C98" s="296"/>
      <c r="D98" s="297"/>
      <c r="E98" s="298"/>
      <c r="F98" s="457">
        <f>F27</f>
        <v>0</v>
      </c>
      <c r="G98" s="458"/>
      <c r="H98" s="458"/>
      <c r="I98" s="459"/>
      <c r="J98" s="433">
        <f>J27</f>
        <v>0</v>
      </c>
      <c r="K98" s="434"/>
      <c r="L98" s="448">
        <f>L27</f>
        <v>0</v>
      </c>
      <c r="M98" s="446">
        <f>M27</f>
        <v>0</v>
      </c>
      <c r="N98" s="440">
        <f>N27</f>
        <v>0</v>
      </c>
      <c r="O98" s="441">
        <f>O27</f>
        <v>0</v>
      </c>
      <c r="P98" s="442">
        <f>P27</f>
        <v>0</v>
      </c>
    </row>
    <row r="99" spans="2:16" ht="16.5" customHeight="1">
      <c r="B99" s="305" t="s">
        <v>62</v>
      </c>
      <c r="C99" s="290" t="s">
        <v>111</v>
      </c>
      <c r="D99" s="291"/>
      <c r="E99" s="292"/>
      <c r="F99" s="460"/>
      <c r="G99" s="461"/>
      <c r="H99" s="461"/>
      <c r="I99" s="462"/>
      <c r="J99" s="435"/>
      <c r="K99" s="436"/>
      <c r="L99" s="449"/>
      <c r="M99" s="447"/>
      <c r="N99" s="443"/>
      <c r="O99" s="444"/>
      <c r="P99" s="445"/>
    </row>
    <row r="100" spans="2:16" ht="16.5" customHeight="1">
      <c r="B100" s="306"/>
      <c r="C100" s="450">
        <f>IF(C88="","",C88-C94-C97)</f>
        <v>0</v>
      </c>
      <c r="D100" s="451"/>
      <c r="E100" s="452"/>
      <c r="F100" s="457">
        <f>F29</f>
        <v>0</v>
      </c>
      <c r="G100" s="458"/>
      <c r="H100" s="458"/>
      <c r="I100" s="459"/>
      <c r="J100" s="433">
        <f>J29</f>
        <v>0</v>
      </c>
      <c r="K100" s="434"/>
      <c r="L100" s="448">
        <f>L29</f>
        <v>0</v>
      </c>
      <c r="M100" s="446">
        <f>M29</f>
        <v>0</v>
      </c>
      <c r="N100" s="440">
        <f>N29</f>
        <v>0</v>
      </c>
      <c r="O100" s="441">
        <f>O29</f>
        <v>0</v>
      </c>
      <c r="P100" s="442">
        <f>P29</f>
        <v>0</v>
      </c>
    </row>
    <row r="101" spans="2:16" ht="16.5" customHeight="1" thickBot="1">
      <c r="B101" s="310"/>
      <c r="C101" s="453"/>
      <c r="D101" s="454"/>
      <c r="E101" s="455"/>
      <c r="F101" s="460"/>
      <c r="G101" s="461"/>
      <c r="H101" s="461"/>
      <c r="I101" s="462"/>
      <c r="J101" s="435"/>
      <c r="K101" s="436"/>
      <c r="L101" s="449"/>
      <c r="M101" s="447"/>
      <c r="N101" s="443"/>
      <c r="O101" s="444"/>
      <c r="P101" s="445"/>
    </row>
    <row r="102" spans="2:16" ht="16.5" customHeight="1">
      <c r="B102" s="25" t="s">
        <v>63</v>
      </c>
      <c r="C102" s="243"/>
      <c r="D102" s="244"/>
      <c r="E102" s="245"/>
      <c r="F102" s="457">
        <f>F31</f>
        <v>0</v>
      </c>
      <c r="G102" s="458"/>
      <c r="H102" s="458"/>
      <c r="I102" s="459"/>
      <c r="J102" s="433">
        <f>J31</f>
        <v>0</v>
      </c>
      <c r="K102" s="434"/>
      <c r="L102" s="448">
        <f>L31</f>
        <v>0</v>
      </c>
      <c r="M102" s="446">
        <f>M31</f>
        <v>0</v>
      </c>
      <c r="N102" s="440">
        <f>N31</f>
        <v>0</v>
      </c>
      <c r="O102" s="441">
        <f>O31</f>
        <v>0</v>
      </c>
      <c r="P102" s="442">
        <f>P31</f>
        <v>0</v>
      </c>
    </row>
    <row r="103" spans="2:16" ht="16.5" customHeight="1">
      <c r="B103" s="25" t="s">
        <v>8</v>
      </c>
      <c r="C103" s="275"/>
      <c r="D103" s="276"/>
      <c r="E103" s="277"/>
      <c r="F103" s="460"/>
      <c r="G103" s="461"/>
      <c r="H103" s="461"/>
      <c r="I103" s="462"/>
      <c r="J103" s="435"/>
      <c r="K103" s="436"/>
      <c r="L103" s="449"/>
      <c r="M103" s="447"/>
      <c r="N103" s="443"/>
      <c r="O103" s="444"/>
      <c r="P103" s="445"/>
    </row>
    <row r="104" spans="2:16" ht="16.5" customHeight="1">
      <c r="B104" s="25" t="s">
        <v>9</v>
      </c>
      <c r="C104" s="287"/>
      <c r="D104" s="288"/>
      <c r="E104" s="289"/>
      <c r="F104" s="457">
        <f>F33</f>
        <v>0</v>
      </c>
      <c r="G104" s="458"/>
      <c r="H104" s="458"/>
      <c r="I104" s="459"/>
      <c r="J104" s="433">
        <f>J33</f>
        <v>0</v>
      </c>
      <c r="K104" s="434"/>
      <c r="L104" s="448">
        <f>L33</f>
        <v>0</v>
      </c>
      <c r="M104" s="446">
        <f>M33</f>
        <v>0</v>
      </c>
      <c r="N104" s="440">
        <f>N33</f>
        <v>0</v>
      </c>
      <c r="O104" s="441">
        <f>O33</f>
        <v>0</v>
      </c>
      <c r="P104" s="442">
        <f>P33</f>
        <v>0</v>
      </c>
    </row>
    <row r="105" spans="2:16" ht="16.5" customHeight="1">
      <c r="B105" s="27" t="s">
        <v>10</v>
      </c>
      <c r="C105" s="275"/>
      <c r="D105" s="276"/>
      <c r="E105" s="277"/>
      <c r="F105" s="460"/>
      <c r="G105" s="461"/>
      <c r="H105" s="461"/>
      <c r="I105" s="462"/>
      <c r="J105" s="435"/>
      <c r="K105" s="436"/>
      <c r="L105" s="449"/>
      <c r="M105" s="447"/>
      <c r="N105" s="443"/>
      <c r="O105" s="444"/>
      <c r="P105" s="445"/>
    </row>
    <row r="106" spans="2:16" ht="16.5" customHeight="1">
      <c r="B106" s="302" t="s">
        <v>64</v>
      </c>
      <c r="C106" s="290" t="s">
        <v>11</v>
      </c>
      <c r="D106" s="291"/>
      <c r="E106" s="311"/>
      <c r="F106" s="457">
        <f>F35</f>
        <v>0</v>
      </c>
      <c r="G106" s="458"/>
      <c r="H106" s="458"/>
      <c r="I106" s="459"/>
      <c r="J106" s="433">
        <f>J35</f>
        <v>0</v>
      </c>
      <c r="K106" s="434"/>
      <c r="L106" s="448">
        <f>L35</f>
        <v>0</v>
      </c>
      <c r="M106" s="446">
        <f>M35</f>
        <v>0</v>
      </c>
      <c r="N106" s="440">
        <f>N35</f>
        <v>0</v>
      </c>
      <c r="O106" s="441">
        <f>O35</f>
        <v>0</v>
      </c>
      <c r="P106" s="442">
        <f>P35</f>
        <v>0</v>
      </c>
    </row>
    <row r="107" spans="2:16" ht="16.5" customHeight="1">
      <c r="B107" s="303"/>
      <c r="C107" s="287"/>
      <c r="D107" s="288"/>
      <c r="E107" s="289"/>
      <c r="F107" s="460"/>
      <c r="G107" s="461"/>
      <c r="H107" s="461"/>
      <c r="I107" s="462"/>
      <c r="J107" s="435"/>
      <c r="K107" s="436"/>
      <c r="L107" s="449"/>
      <c r="M107" s="447"/>
      <c r="N107" s="443"/>
      <c r="O107" s="444"/>
      <c r="P107" s="445"/>
    </row>
    <row r="108" spans="2:16" ht="16.5" customHeight="1">
      <c r="B108" s="304"/>
      <c r="C108" s="275"/>
      <c r="D108" s="276"/>
      <c r="E108" s="277"/>
      <c r="F108" s="457">
        <f>F37</f>
        <v>0</v>
      </c>
      <c r="G108" s="458"/>
      <c r="H108" s="458"/>
      <c r="I108" s="459"/>
      <c r="J108" s="433">
        <f>J37</f>
        <v>0</v>
      </c>
      <c r="K108" s="434"/>
      <c r="L108" s="448">
        <f>L37</f>
        <v>0</v>
      </c>
      <c r="M108" s="446">
        <f>M37</f>
        <v>0</v>
      </c>
      <c r="N108" s="440">
        <f>N37</f>
        <v>0</v>
      </c>
      <c r="O108" s="441">
        <f>O37</f>
        <v>0</v>
      </c>
      <c r="P108" s="442">
        <f>P37</f>
        <v>0</v>
      </c>
    </row>
    <row r="109" spans="2:16" ht="16.5" customHeight="1">
      <c r="B109" s="28" t="s">
        <v>12</v>
      </c>
      <c r="C109" s="287"/>
      <c r="D109" s="288"/>
      <c r="E109" s="289"/>
      <c r="F109" s="460"/>
      <c r="G109" s="461"/>
      <c r="H109" s="461"/>
      <c r="I109" s="462"/>
      <c r="J109" s="435"/>
      <c r="K109" s="436"/>
      <c r="L109" s="449"/>
      <c r="M109" s="447"/>
      <c r="N109" s="443"/>
      <c r="O109" s="444"/>
      <c r="P109" s="445"/>
    </row>
    <row r="110" spans="2:16" ht="16.5" customHeight="1">
      <c r="B110" s="27" t="s">
        <v>13</v>
      </c>
      <c r="C110" s="275"/>
      <c r="D110" s="276"/>
      <c r="E110" s="277"/>
      <c r="F110" s="457">
        <f>F39</f>
        <v>0</v>
      </c>
      <c r="G110" s="458"/>
      <c r="H110" s="458"/>
      <c r="I110" s="459"/>
      <c r="J110" s="433">
        <f>J39</f>
        <v>0</v>
      </c>
      <c r="K110" s="434"/>
      <c r="L110" s="448">
        <f>L39</f>
        <v>0</v>
      </c>
      <c r="M110" s="446">
        <f>M39</f>
        <v>0</v>
      </c>
      <c r="N110" s="440">
        <f>N39</f>
        <v>0</v>
      </c>
      <c r="O110" s="441">
        <f>O39</f>
        <v>0</v>
      </c>
      <c r="P110" s="442">
        <f>P39</f>
        <v>0</v>
      </c>
    </row>
    <row r="111" spans="2:16" ht="16.5" customHeight="1">
      <c r="B111" s="290" t="s">
        <v>17</v>
      </c>
      <c r="C111" s="308"/>
      <c r="D111" s="308"/>
      <c r="E111" s="309"/>
      <c r="F111" s="460"/>
      <c r="G111" s="461"/>
      <c r="H111" s="461"/>
      <c r="I111" s="462"/>
      <c r="J111" s="435"/>
      <c r="K111" s="436"/>
      <c r="L111" s="449"/>
      <c r="M111" s="447"/>
      <c r="N111" s="443"/>
      <c r="O111" s="444"/>
      <c r="P111" s="445"/>
    </row>
    <row r="112" spans="2:16" ht="16.5" customHeight="1">
      <c r="B112" s="287"/>
      <c r="C112" s="288"/>
      <c r="D112" s="288"/>
      <c r="E112" s="289"/>
      <c r="F112" s="457">
        <f>F41</f>
        <v>0</v>
      </c>
      <c r="G112" s="458"/>
      <c r="H112" s="458"/>
      <c r="I112" s="459"/>
      <c r="J112" s="433">
        <f>J41</f>
        <v>0</v>
      </c>
      <c r="K112" s="434"/>
      <c r="L112" s="448">
        <f>L41</f>
        <v>0</v>
      </c>
      <c r="M112" s="446">
        <f>M41</f>
        <v>0</v>
      </c>
      <c r="N112" s="440">
        <f>N41</f>
        <v>0</v>
      </c>
      <c r="O112" s="441">
        <f>O41</f>
        <v>0</v>
      </c>
      <c r="P112" s="442">
        <f>P41</f>
        <v>0</v>
      </c>
    </row>
    <row r="113" spans="2:16" ht="16.5" customHeight="1">
      <c r="B113" s="275"/>
      <c r="C113" s="276"/>
      <c r="D113" s="276"/>
      <c r="E113" s="277"/>
      <c r="F113" s="460"/>
      <c r="G113" s="461"/>
      <c r="H113" s="461"/>
      <c r="I113" s="462"/>
      <c r="J113" s="435"/>
      <c r="K113" s="436"/>
      <c r="L113" s="449"/>
      <c r="M113" s="447"/>
      <c r="N113" s="443"/>
      <c r="O113" s="444"/>
      <c r="P113" s="445"/>
    </row>
    <row r="114" spans="2:16" ht="16.5" customHeight="1">
      <c r="B114" s="290" t="s">
        <v>18</v>
      </c>
      <c r="C114" s="308"/>
      <c r="D114" s="308"/>
      <c r="E114" s="309"/>
      <c r="F114" s="457">
        <f>F43</f>
        <v>0</v>
      </c>
      <c r="G114" s="458"/>
      <c r="H114" s="458"/>
      <c r="I114" s="459"/>
      <c r="J114" s="433">
        <f>J43</f>
        <v>0</v>
      </c>
      <c r="K114" s="434"/>
      <c r="L114" s="448">
        <f>L43</f>
        <v>0</v>
      </c>
      <c r="M114" s="446">
        <f>M43</f>
        <v>0</v>
      </c>
      <c r="N114" s="440">
        <f>N43</f>
        <v>0</v>
      </c>
      <c r="O114" s="441">
        <f>O43</f>
        <v>0</v>
      </c>
      <c r="P114" s="442">
        <f>P43</f>
        <v>0</v>
      </c>
    </row>
    <row r="115" spans="2:16" ht="16.5" customHeight="1">
      <c r="B115" s="287"/>
      <c r="C115" s="288"/>
      <c r="D115" s="288"/>
      <c r="E115" s="289"/>
      <c r="F115" s="460"/>
      <c r="G115" s="461"/>
      <c r="H115" s="461"/>
      <c r="I115" s="462"/>
      <c r="J115" s="435"/>
      <c r="K115" s="436"/>
      <c r="L115" s="449"/>
      <c r="M115" s="447"/>
      <c r="N115" s="443"/>
      <c r="O115" s="444"/>
      <c r="P115" s="445"/>
    </row>
    <row r="116" spans="2:16" ht="16.5" customHeight="1">
      <c r="B116" s="275"/>
      <c r="C116" s="276"/>
      <c r="D116" s="276"/>
      <c r="E116" s="277"/>
      <c r="F116" s="415" t="s">
        <v>27</v>
      </c>
      <c r="G116" s="416"/>
      <c r="H116" s="416"/>
      <c r="I116" s="416"/>
      <c r="J116" s="416"/>
      <c r="K116" s="416"/>
      <c r="L116" s="416"/>
      <c r="M116" s="417"/>
      <c r="N116" s="409">
        <f>N45</f>
        <v>0</v>
      </c>
      <c r="O116" s="410">
        <f>O45</f>
        <v>0</v>
      </c>
      <c r="P116" s="411">
        <f>P45</f>
        <v>0</v>
      </c>
    </row>
    <row r="117" spans="2:16" ht="16.5" customHeight="1">
      <c r="B117" s="290" t="s">
        <v>19</v>
      </c>
      <c r="C117" s="308"/>
      <c r="D117" s="308"/>
      <c r="E117" s="309"/>
      <c r="F117" s="437"/>
      <c r="G117" s="438"/>
      <c r="H117" s="438"/>
      <c r="I117" s="438"/>
      <c r="J117" s="438"/>
      <c r="K117" s="438"/>
      <c r="L117" s="438"/>
      <c r="M117" s="439"/>
      <c r="N117" s="412"/>
      <c r="O117" s="413"/>
      <c r="P117" s="414"/>
    </row>
    <row r="118" spans="2:16" ht="16.5" customHeight="1">
      <c r="B118" s="287"/>
      <c r="C118" s="288"/>
      <c r="D118" s="288"/>
      <c r="E118" s="289"/>
      <c r="F118" s="415" t="s">
        <v>134</v>
      </c>
      <c r="G118" s="416"/>
      <c r="H118" s="416"/>
      <c r="I118" s="416"/>
      <c r="J118" s="416"/>
      <c r="K118" s="416"/>
      <c r="L118" s="416"/>
      <c r="M118" s="417"/>
      <c r="N118" s="409">
        <f>N47</f>
        <v>0</v>
      </c>
      <c r="O118" s="410">
        <f>O47</f>
        <v>0</v>
      </c>
      <c r="P118" s="411">
        <f>P47</f>
        <v>0</v>
      </c>
    </row>
    <row r="119" spans="2:16" ht="16.5" customHeight="1">
      <c r="B119" s="275"/>
      <c r="C119" s="276"/>
      <c r="D119" s="276"/>
      <c r="E119" s="277"/>
      <c r="F119" s="437"/>
      <c r="G119" s="438"/>
      <c r="H119" s="438"/>
      <c r="I119" s="438"/>
      <c r="J119" s="438"/>
      <c r="K119" s="438"/>
      <c r="L119" s="438"/>
      <c r="M119" s="439"/>
      <c r="N119" s="412"/>
      <c r="O119" s="413"/>
      <c r="P119" s="414"/>
    </row>
    <row r="120" spans="2:16" ht="16.5" customHeight="1">
      <c r="B120" s="290" t="s">
        <v>20</v>
      </c>
      <c r="C120" s="308"/>
      <c r="D120" s="308"/>
      <c r="E120" s="309"/>
      <c r="F120" s="415" t="s">
        <v>28</v>
      </c>
      <c r="G120" s="416"/>
      <c r="H120" s="416"/>
      <c r="I120" s="416"/>
      <c r="J120" s="416"/>
      <c r="K120" s="416"/>
      <c r="L120" s="416"/>
      <c r="M120" s="417"/>
      <c r="N120" s="421">
        <f>N49</f>
        <v>0</v>
      </c>
      <c r="O120" s="422">
        <f>O49</f>
        <v>0</v>
      </c>
      <c r="P120" s="423">
        <f>P49</f>
        <v>0</v>
      </c>
    </row>
    <row r="121" spans="2:16" ht="16.5" customHeight="1" thickBot="1">
      <c r="B121" s="290" t="s">
        <v>95</v>
      </c>
      <c r="C121" s="308"/>
      <c r="D121" s="308"/>
      <c r="E121" s="309"/>
      <c r="F121" s="136"/>
      <c r="G121" s="418"/>
      <c r="H121" s="418"/>
      <c r="I121" s="418"/>
      <c r="J121" s="418"/>
      <c r="K121" s="418"/>
      <c r="L121" s="419"/>
      <c r="M121" s="420"/>
      <c r="N121" s="424"/>
      <c r="O121" s="425"/>
      <c r="P121" s="426"/>
    </row>
    <row r="122" spans="2:16" ht="13.5">
      <c r="B122" s="29"/>
      <c r="C122" s="30"/>
      <c r="D122" s="30"/>
      <c r="E122" s="30"/>
      <c r="F122" s="2"/>
      <c r="G122" s="2"/>
      <c r="H122" s="2"/>
      <c r="I122" s="2"/>
      <c r="J122" s="12"/>
      <c r="K122" s="2"/>
      <c r="L122" s="322" t="s">
        <v>23</v>
      </c>
      <c r="M122" s="322"/>
      <c r="N122" s="322"/>
      <c r="O122" s="322" t="s">
        <v>24</v>
      </c>
      <c r="P122" s="322"/>
    </row>
    <row r="123" spans="2:16" ht="13.5">
      <c r="B123" s="29"/>
      <c r="C123" s="30" t="s">
        <v>21</v>
      </c>
      <c r="D123" s="30"/>
      <c r="E123" s="30"/>
      <c r="F123" s="2"/>
      <c r="G123" s="2"/>
      <c r="H123" s="2"/>
      <c r="I123" s="2"/>
      <c r="J123" s="12"/>
      <c r="K123" s="2"/>
      <c r="L123" s="214"/>
      <c r="M123" s="214"/>
      <c r="N123" s="214"/>
      <c r="O123" s="214"/>
      <c r="P123" s="214"/>
    </row>
    <row r="124" spans="2:19" ht="12.75">
      <c r="B124" s="9"/>
      <c r="C124" s="2"/>
      <c r="D124" s="2"/>
      <c r="E124" s="2"/>
      <c r="F124" s="2"/>
      <c r="G124" s="2"/>
      <c r="H124" s="2"/>
      <c r="I124" s="2"/>
      <c r="J124" s="12"/>
      <c r="K124" s="2"/>
      <c r="L124" s="214"/>
      <c r="M124" s="214"/>
      <c r="N124" s="214"/>
      <c r="O124" s="214"/>
      <c r="P124" s="214"/>
      <c r="Q124" s="2"/>
      <c r="R124" s="2"/>
      <c r="S124" s="2"/>
    </row>
    <row r="125" spans="2:19" ht="12.75">
      <c r="B125" s="9"/>
      <c r="C125" s="2"/>
      <c r="D125" s="2"/>
      <c r="E125" s="2"/>
      <c r="F125" s="2"/>
      <c r="G125" s="2"/>
      <c r="H125" s="2"/>
      <c r="I125" s="2"/>
      <c r="J125" s="12"/>
      <c r="K125" s="2"/>
      <c r="L125" s="214"/>
      <c r="M125" s="214"/>
      <c r="N125" s="214"/>
      <c r="O125" s="214"/>
      <c r="P125" s="214"/>
      <c r="Q125" s="10"/>
      <c r="R125" s="10"/>
      <c r="S125" s="10"/>
    </row>
    <row r="126" spans="2:19" ht="12.75">
      <c r="B126" s="9"/>
      <c r="C126" s="2"/>
      <c r="D126" s="2"/>
      <c r="E126" s="2"/>
      <c r="F126" s="2"/>
      <c r="G126" s="2"/>
      <c r="H126" s="2"/>
      <c r="I126" s="2"/>
      <c r="J126" s="12"/>
      <c r="K126" s="2"/>
      <c r="L126" s="214"/>
      <c r="M126" s="214"/>
      <c r="N126" s="214"/>
      <c r="O126" s="214"/>
      <c r="P126" s="214"/>
      <c r="Q126" s="2"/>
      <c r="R126" s="2"/>
      <c r="S126" s="2"/>
    </row>
    <row r="127" spans="2:19" ht="12.75">
      <c r="B127" s="9"/>
      <c r="C127" s="2"/>
      <c r="D127" s="2"/>
      <c r="E127" s="2"/>
      <c r="F127" s="2"/>
      <c r="G127" s="2"/>
      <c r="H127" s="2"/>
      <c r="I127" s="2"/>
      <c r="J127" s="12"/>
      <c r="K127" s="2"/>
      <c r="L127" s="214"/>
      <c r="M127" s="214"/>
      <c r="N127" s="214"/>
      <c r="O127" s="214"/>
      <c r="P127" s="214"/>
      <c r="Q127" s="10"/>
      <c r="R127" s="10"/>
      <c r="S127" s="10"/>
    </row>
    <row r="128" spans="2:19" ht="12.75">
      <c r="B128" s="9"/>
      <c r="C128" s="2"/>
      <c r="D128" s="2"/>
      <c r="E128" s="2"/>
      <c r="F128" s="2"/>
      <c r="G128" s="2"/>
      <c r="H128" s="2"/>
      <c r="I128" s="2"/>
      <c r="J128" s="12"/>
      <c r="K128" s="2"/>
      <c r="L128" s="214" t="s">
        <v>25</v>
      </c>
      <c r="M128" s="214"/>
      <c r="N128" s="214"/>
      <c r="O128" s="214"/>
      <c r="P128" s="214"/>
      <c r="Q128" s="2"/>
      <c r="R128" s="2"/>
      <c r="S128" s="2"/>
    </row>
    <row r="129" spans="2:19" ht="12.75">
      <c r="B129" s="9"/>
      <c r="C129" s="2"/>
      <c r="D129" s="2"/>
      <c r="E129" s="2"/>
      <c r="F129" s="2"/>
      <c r="G129" s="2"/>
      <c r="H129" s="2"/>
      <c r="I129" s="2"/>
      <c r="J129" s="12"/>
      <c r="K129" s="2"/>
      <c r="L129" s="214"/>
      <c r="M129" s="214"/>
      <c r="N129" s="214"/>
      <c r="O129" s="214"/>
      <c r="P129" s="214"/>
      <c r="Q129" s="10"/>
      <c r="R129" s="10"/>
      <c r="S129" s="10"/>
    </row>
    <row r="130" spans="2:19" ht="12.75">
      <c r="B130" s="9"/>
      <c r="C130" s="2"/>
      <c r="D130" s="2"/>
      <c r="E130" s="2"/>
      <c r="F130" s="2"/>
      <c r="G130" s="2"/>
      <c r="H130" s="2"/>
      <c r="I130" s="2"/>
      <c r="J130" s="12"/>
      <c r="K130" s="2"/>
      <c r="L130" s="214"/>
      <c r="M130" s="214"/>
      <c r="N130" s="214"/>
      <c r="O130" s="214"/>
      <c r="P130" s="214"/>
      <c r="Q130" s="2"/>
      <c r="R130" s="2"/>
      <c r="S130" s="2"/>
    </row>
    <row r="131" spans="2:19" ht="12.75">
      <c r="B131" s="9"/>
      <c r="C131" s="2"/>
      <c r="D131" s="2"/>
      <c r="E131" s="2"/>
      <c r="F131" s="2"/>
      <c r="G131" s="2"/>
      <c r="H131" s="2"/>
      <c r="I131" s="2"/>
      <c r="J131" s="12"/>
      <c r="K131" s="2"/>
      <c r="L131" s="214"/>
      <c r="M131" s="214"/>
      <c r="N131" s="214"/>
      <c r="O131" s="214"/>
      <c r="P131" s="214"/>
      <c r="Q131" s="2"/>
      <c r="R131" s="2"/>
      <c r="S131" s="2"/>
    </row>
    <row r="132" spans="2:16" ht="12.75">
      <c r="B132" s="9"/>
      <c r="C132" s="2"/>
      <c r="D132" s="2"/>
      <c r="E132" s="2"/>
      <c r="F132" s="2"/>
      <c r="G132" s="2"/>
      <c r="H132" s="2"/>
      <c r="I132" s="2"/>
      <c r="J132" s="12"/>
      <c r="K132" s="2"/>
      <c r="L132" s="214"/>
      <c r="M132" s="214"/>
      <c r="N132" s="214"/>
      <c r="O132" s="214"/>
      <c r="P132" s="214"/>
    </row>
    <row r="133" spans="2:16" ht="12.75">
      <c r="B133" s="9"/>
      <c r="C133" s="2"/>
      <c r="D133" s="2"/>
      <c r="E133" s="2"/>
      <c r="F133" s="2"/>
      <c r="G133" s="2"/>
      <c r="H133" s="2"/>
      <c r="I133" s="2"/>
      <c r="J133" s="12"/>
      <c r="K133" s="2"/>
      <c r="L133" s="214"/>
      <c r="M133" s="214"/>
      <c r="N133" s="214"/>
      <c r="O133" s="214"/>
      <c r="P133" s="214"/>
    </row>
    <row r="134" spans="2:16" ht="12.75">
      <c r="B134" s="9"/>
      <c r="C134" s="2"/>
      <c r="D134" s="2"/>
      <c r="E134" s="2"/>
      <c r="F134" s="2"/>
      <c r="G134" s="2"/>
      <c r="H134" s="2"/>
      <c r="I134" s="2"/>
      <c r="J134" s="12"/>
      <c r="K134" s="2"/>
      <c r="L134" s="214" t="s">
        <v>26</v>
      </c>
      <c r="M134" s="214"/>
      <c r="N134" s="214"/>
      <c r="O134" s="214" t="s">
        <v>22</v>
      </c>
      <c r="P134" s="214"/>
    </row>
    <row r="135" spans="2:16" ht="12.75">
      <c r="B135" s="9"/>
      <c r="C135" s="2"/>
      <c r="D135" s="2"/>
      <c r="E135" s="2"/>
      <c r="F135" s="2"/>
      <c r="G135" s="2"/>
      <c r="H135" s="2"/>
      <c r="I135" s="2"/>
      <c r="J135" s="12"/>
      <c r="K135" s="2"/>
      <c r="L135" s="214"/>
      <c r="M135" s="214"/>
      <c r="N135" s="214"/>
      <c r="O135" s="214"/>
      <c r="P135" s="214"/>
    </row>
    <row r="136" spans="2:16" ht="12.75">
      <c r="B136" s="9"/>
      <c r="C136" s="2"/>
      <c r="D136" s="2"/>
      <c r="E136" s="2"/>
      <c r="F136" s="2"/>
      <c r="G136" s="2"/>
      <c r="H136" s="2"/>
      <c r="I136" s="2"/>
      <c r="J136" s="12"/>
      <c r="K136" s="2"/>
      <c r="L136" s="214"/>
      <c r="M136" s="214"/>
      <c r="N136" s="214"/>
      <c r="O136" s="214"/>
      <c r="P136" s="214"/>
    </row>
    <row r="137" spans="2:16" ht="12.75">
      <c r="B137" s="9"/>
      <c r="C137" s="2"/>
      <c r="D137" s="2"/>
      <c r="E137" s="2"/>
      <c r="F137" s="2"/>
      <c r="G137" s="2"/>
      <c r="H137" s="2"/>
      <c r="I137" s="2"/>
      <c r="J137" s="12"/>
      <c r="K137" s="2"/>
      <c r="L137" s="214"/>
      <c r="M137" s="214"/>
      <c r="N137" s="214"/>
      <c r="O137" s="214"/>
      <c r="P137" s="214"/>
    </row>
    <row r="138" spans="2:16" ht="12.75">
      <c r="B138" s="9"/>
      <c r="C138" s="2"/>
      <c r="D138" s="2"/>
      <c r="E138" s="2"/>
      <c r="F138" s="2"/>
      <c r="G138" s="2"/>
      <c r="H138" s="2"/>
      <c r="I138" s="2"/>
      <c r="J138" s="12"/>
      <c r="K138" s="2"/>
      <c r="L138" s="214"/>
      <c r="M138" s="214"/>
      <c r="N138" s="214"/>
      <c r="O138" s="214"/>
      <c r="P138" s="214"/>
    </row>
    <row r="139" spans="2:16" ht="12.75">
      <c r="B139" s="4"/>
      <c r="C139" s="3"/>
      <c r="D139" s="3"/>
      <c r="E139" s="3"/>
      <c r="F139" s="3"/>
      <c r="G139" s="3"/>
      <c r="H139" s="3"/>
      <c r="I139" s="3"/>
      <c r="J139" s="11"/>
      <c r="K139" s="3"/>
      <c r="L139" s="214"/>
      <c r="M139" s="214"/>
      <c r="N139" s="214"/>
      <c r="O139" s="214"/>
      <c r="P139" s="214"/>
    </row>
    <row r="141" spans="3:8" ht="16.5">
      <c r="C141" s="18" t="s">
        <v>30</v>
      </c>
      <c r="D141" s="18"/>
      <c r="E141" s="18"/>
      <c r="F141" s="18"/>
      <c r="G141" s="18"/>
      <c r="H141" s="18"/>
    </row>
    <row r="142" spans="3:8" ht="16.5">
      <c r="C142" s="18" t="s">
        <v>122</v>
      </c>
      <c r="D142" s="18"/>
      <c r="E142" s="18"/>
      <c r="F142" s="18"/>
      <c r="G142" s="18"/>
      <c r="H142" s="18"/>
    </row>
    <row r="143" spans="3:16" ht="44.25" customHeight="1">
      <c r="C143" s="32" t="s">
        <v>69</v>
      </c>
      <c r="F143" s="100" t="s">
        <v>51</v>
      </c>
      <c r="G143" s="100"/>
      <c r="H143" s="100"/>
      <c r="I143" s="100"/>
      <c r="J143" s="100"/>
      <c r="K143" s="100"/>
      <c r="L143" s="20"/>
      <c r="M143" s="1"/>
      <c r="N143" s="50" t="s">
        <v>90</v>
      </c>
      <c r="O143" s="54">
        <f>O1</f>
        <v>0</v>
      </c>
      <c r="P143" s="54"/>
    </row>
    <row r="144" spans="6:16" ht="15.75" customHeight="1" thickBot="1">
      <c r="F144" s="13"/>
      <c r="G144" s="13"/>
      <c r="H144" s="13"/>
      <c r="I144" s="13"/>
      <c r="K144" s="8"/>
      <c r="L144" s="8"/>
      <c r="M144" s="1"/>
      <c r="P144" s="14"/>
    </row>
    <row r="145" spans="2:16" ht="21" customHeight="1">
      <c r="B145" s="101" t="s">
        <v>41</v>
      </c>
      <c r="C145" s="102"/>
      <c r="D145" s="102"/>
      <c r="E145" s="102"/>
      <c r="F145" s="102"/>
      <c r="G145" s="103"/>
      <c r="I145" s="107" t="s">
        <v>4</v>
      </c>
      <c r="J145" s="181" t="str">
        <f>J3</f>
        <v>〒</v>
      </c>
      <c r="K145" s="182"/>
      <c r="L145" s="182"/>
      <c r="M145" s="182"/>
      <c r="N145" s="182"/>
      <c r="O145" s="182"/>
      <c r="P145" s="183"/>
    </row>
    <row r="146" spans="2:16" ht="21" customHeight="1">
      <c r="B146" s="104"/>
      <c r="C146" s="105"/>
      <c r="D146" s="105"/>
      <c r="E146" s="105"/>
      <c r="F146" s="105"/>
      <c r="G146" s="106"/>
      <c r="I146" s="108"/>
      <c r="J146" s="184">
        <f>J4</f>
        <v>0</v>
      </c>
      <c r="K146" s="185"/>
      <c r="L146" s="185"/>
      <c r="M146" s="185"/>
      <c r="N146" s="185"/>
      <c r="O146" s="185"/>
      <c r="P146" s="186"/>
    </row>
    <row r="147" spans="2:16" ht="27" customHeight="1" thickBot="1">
      <c r="B147" s="51" t="s">
        <v>135</v>
      </c>
      <c r="C147" s="58">
        <f>C5</f>
        <v>0</v>
      </c>
      <c r="D147" s="57">
        <f>D5</f>
        <v>0</v>
      </c>
      <c r="E147" s="47" t="s">
        <v>91</v>
      </c>
      <c r="F147" s="49">
        <f>F5</f>
        <v>0</v>
      </c>
      <c r="G147" s="48" t="s">
        <v>92</v>
      </c>
      <c r="I147" s="124" t="s">
        <v>5</v>
      </c>
      <c r="J147" s="163">
        <f>J5</f>
        <v>0</v>
      </c>
      <c r="K147" s="164"/>
      <c r="L147" s="164"/>
      <c r="M147" s="164"/>
      <c r="N147" s="164"/>
      <c r="O147" s="164"/>
      <c r="P147" s="165"/>
    </row>
    <row r="148" spans="2:16" ht="21" customHeight="1">
      <c r="B148" s="519" t="s">
        <v>136</v>
      </c>
      <c r="C148" s="466">
        <f>C6</f>
        <v>0</v>
      </c>
      <c r="D148" s="467"/>
      <c r="E148" s="467"/>
      <c r="F148" s="467"/>
      <c r="G148" s="468"/>
      <c r="I148" s="108"/>
      <c r="J148" s="163"/>
      <c r="K148" s="164"/>
      <c r="L148" s="164"/>
      <c r="M148" s="164"/>
      <c r="N148" s="164"/>
      <c r="O148" s="164"/>
      <c r="P148" s="165"/>
    </row>
    <row r="149" spans="2:16" ht="15.75" customHeight="1" thickBot="1">
      <c r="B149" s="520"/>
      <c r="C149" s="469"/>
      <c r="D149" s="470"/>
      <c r="E149" s="470"/>
      <c r="F149" s="470"/>
      <c r="G149" s="471"/>
      <c r="I149" s="124" t="s">
        <v>36</v>
      </c>
      <c r="J149" s="163">
        <f>J7</f>
        <v>0</v>
      </c>
      <c r="K149" s="164"/>
      <c r="L149" s="164"/>
      <c r="M149" s="164"/>
      <c r="N149" s="164"/>
      <c r="O149" s="164"/>
      <c r="P149" s="165"/>
    </row>
    <row r="150" spans="2:16" ht="23.25" customHeight="1" thickBot="1">
      <c r="B150" s="87" t="s">
        <v>137</v>
      </c>
      <c r="C150" s="463">
        <f>C8</f>
        <v>0</v>
      </c>
      <c r="D150" s="464"/>
      <c r="E150" s="464"/>
      <c r="F150" s="464"/>
      <c r="G150" s="465"/>
      <c r="I150" s="108"/>
      <c r="J150" s="163"/>
      <c r="K150" s="164"/>
      <c r="L150" s="164"/>
      <c r="M150" s="164"/>
      <c r="N150" s="164"/>
      <c r="O150" s="164"/>
      <c r="P150" s="165"/>
    </row>
    <row r="151" spans="2:16" ht="27" customHeight="1" thickBot="1">
      <c r="B151" s="77" t="s">
        <v>108</v>
      </c>
      <c r="C151" s="97">
        <f>C9</f>
        <v>0</v>
      </c>
      <c r="D151" s="97"/>
      <c r="E151" s="97"/>
      <c r="F151" s="97"/>
      <c r="G151" s="98"/>
      <c r="I151" s="17" t="s">
        <v>3</v>
      </c>
      <c r="J151" s="143">
        <f>J9</f>
        <v>0</v>
      </c>
      <c r="K151" s="144"/>
      <c r="L151" s="144"/>
      <c r="M151" s="144"/>
      <c r="N151" s="144"/>
      <c r="O151" s="144"/>
      <c r="P151" s="145"/>
    </row>
    <row r="152" spans="2:16" ht="33.75" customHeight="1" thickBot="1">
      <c r="B152" s="99" t="s">
        <v>109</v>
      </c>
      <c r="C152" s="99"/>
      <c r="D152" s="99"/>
      <c r="E152" s="99"/>
      <c r="F152" s="99"/>
      <c r="G152" s="99"/>
      <c r="I152" s="31"/>
      <c r="J152" s="69"/>
      <c r="K152" s="69"/>
      <c r="L152" s="69"/>
      <c r="M152" s="69"/>
      <c r="N152" s="69"/>
      <c r="O152" s="69"/>
      <c r="P152" s="69"/>
    </row>
    <row r="153" spans="2:16" ht="21" customHeight="1">
      <c r="B153" s="134" t="s">
        <v>42</v>
      </c>
      <c r="C153" s="135"/>
      <c r="D153" s="138">
        <f>D11</f>
        <v>0</v>
      </c>
      <c r="E153" s="138"/>
      <c r="F153" s="138"/>
      <c r="G153" s="139"/>
      <c r="I153" s="31"/>
      <c r="J153" s="242"/>
      <c r="K153" s="242"/>
      <c r="L153" s="242"/>
      <c r="M153" s="30"/>
      <c r="N153" s="242"/>
      <c r="O153" s="242"/>
      <c r="P153" s="76"/>
    </row>
    <row r="154" spans="2:16" ht="21" customHeight="1" thickBot="1">
      <c r="B154" s="136"/>
      <c r="C154" s="137"/>
      <c r="D154" s="140"/>
      <c r="E154" s="140"/>
      <c r="F154" s="140"/>
      <c r="G154" s="141"/>
      <c r="I154" s="31"/>
      <c r="J154" s="242"/>
      <c r="K154" s="242"/>
      <c r="L154" s="242"/>
      <c r="M154" s="241"/>
      <c r="N154" s="241"/>
      <c r="O154" s="242"/>
      <c r="P154" s="242"/>
    </row>
    <row r="155" spans="9:16" ht="21" customHeight="1">
      <c r="I155" s="31"/>
      <c r="J155" s="206"/>
      <c r="K155" s="206"/>
      <c r="L155" s="206"/>
      <c r="M155" s="206"/>
      <c r="N155" s="206"/>
      <c r="O155" s="206"/>
      <c r="P155" s="206"/>
    </row>
    <row r="156" ht="13.5" thickBot="1"/>
    <row r="157" spans="2:16" ht="16.5" customHeight="1">
      <c r="B157" s="260" t="s">
        <v>57</v>
      </c>
      <c r="C157" s="261"/>
      <c r="D157" s="261"/>
      <c r="E157" s="262"/>
      <c r="F157" s="263" t="s">
        <v>14</v>
      </c>
      <c r="G157" s="261"/>
      <c r="H157" s="261"/>
      <c r="I157" s="261"/>
      <c r="J157" s="261"/>
      <c r="K157" s="261"/>
      <c r="L157" s="261"/>
      <c r="M157" s="261"/>
      <c r="N157" s="261"/>
      <c r="O157" s="261"/>
      <c r="P157" s="264"/>
    </row>
    <row r="158" spans="2:16" ht="16.5" customHeight="1">
      <c r="B158" s="305" t="s">
        <v>58</v>
      </c>
      <c r="C158" s="275" t="s">
        <v>32</v>
      </c>
      <c r="D158" s="276"/>
      <c r="E158" s="278"/>
      <c r="F158" s="275" t="s">
        <v>16</v>
      </c>
      <c r="G158" s="276"/>
      <c r="H158" s="276"/>
      <c r="I158" s="278"/>
      <c r="J158" s="275" t="s">
        <v>15</v>
      </c>
      <c r="K158" s="278"/>
      <c r="L158" s="19" t="s">
        <v>38</v>
      </c>
      <c r="M158" s="27" t="s">
        <v>39</v>
      </c>
      <c r="N158" s="275" t="s">
        <v>31</v>
      </c>
      <c r="O158" s="276"/>
      <c r="P158" s="277"/>
    </row>
    <row r="159" spans="2:16" ht="18" customHeight="1">
      <c r="B159" s="306"/>
      <c r="C159" s="293">
        <f>C17</f>
        <v>0</v>
      </c>
      <c r="D159" s="294"/>
      <c r="E159" s="295"/>
      <c r="F159" s="427">
        <f>F17</f>
        <v>0</v>
      </c>
      <c r="G159" s="428"/>
      <c r="H159" s="428"/>
      <c r="I159" s="429"/>
      <c r="J159" s="433">
        <f>J17</f>
        <v>0</v>
      </c>
      <c r="K159" s="434"/>
      <c r="L159" s="448">
        <f>L17</f>
        <v>0</v>
      </c>
      <c r="M159" s="446">
        <f>M17</f>
        <v>0</v>
      </c>
      <c r="N159" s="440">
        <f>N17</f>
        <v>0</v>
      </c>
      <c r="O159" s="441"/>
      <c r="P159" s="442"/>
    </row>
    <row r="160" spans="2:16" ht="19.5" customHeight="1">
      <c r="B160" s="307"/>
      <c r="C160" s="296"/>
      <c r="D160" s="297"/>
      <c r="E160" s="298"/>
      <c r="F160" s="430"/>
      <c r="G160" s="431"/>
      <c r="H160" s="431"/>
      <c r="I160" s="432"/>
      <c r="J160" s="435"/>
      <c r="K160" s="436"/>
      <c r="L160" s="449"/>
      <c r="M160" s="447"/>
      <c r="N160" s="443"/>
      <c r="O160" s="444"/>
      <c r="P160" s="445"/>
    </row>
    <row r="161" spans="2:16" ht="16.5" customHeight="1">
      <c r="B161" s="305" t="s">
        <v>59</v>
      </c>
      <c r="C161" s="290" t="s">
        <v>33</v>
      </c>
      <c r="D161" s="291"/>
      <c r="E161" s="292"/>
      <c r="F161" s="427">
        <f>F19</f>
        <v>0</v>
      </c>
      <c r="G161" s="428"/>
      <c r="H161" s="428"/>
      <c r="I161" s="429"/>
      <c r="J161" s="433">
        <f>J19</f>
        <v>0</v>
      </c>
      <c r="K161" s="434"/>
      <c r="L161" s="448">
        <f>L19</f>
        <v>0</v>
      </c>
      <c r="M161" s="446">
        <f>M19</f>
        <v>0</v>
      </c>
      <c r="N161" s="440">
        <f>N19</f>
        <v>0</v>
      </c>
      <c r="O161" s="441"/>
      <c r="P161" s="442"/>
    </row>
    <row r="162" spans="2:16" ht="16.5" customHeight="1">
      <c r="B162" s="306"/>
      <c r="C162" s="293">
        <f>C20</f>
        <v>0</v>
      </c>
      <c r="D162" s="294"/>
      <c r="E162" s="295"/>
      <c r="F162" s="430"/>
      <c r="G162" s="431"/>
      <c r="H162" s="431"/>
      <c r="I162" s="432"/>
      <c r="J162" s="435"/>
      <c r="K162" s="436"/>
      <c r="L162" s="449"/>
      <c r="M162" s="447"/>
      <c r="N162" s="443"/>
      <c r="O162" s="444"/>
      <c r="P162" s="445"/>
    </row>
    <row r="163" spans="2:16" ht="16.5" customHeight="1">
      <c r="B163" s="307"/>
      <c r="C163" s="296"/>
      <c r="D163" s="297"/>
      <c r="E163" s="298"/>
      <c r="F163" s="427">
        <f>F21</f>
        <v>0</v>
      </c>
      <c r="G163" s="428"/>
      <c r="H163" s="428"/>
      <c r="I163" s="429"/>
      <c r="J163" s="433">
        <f>J21</f>
        <v>0</v>
      </c>
      <c r="K163" s="434"/>
      <c r="L163" s="448">
        <f>L21</f>
        <v>0</v>
      </c>
      <c r="M163" s="446">
        <f>M21</f>
        <v>0</v>
      </c>
      <c r="N163" s="440">
        <f>N21</f>
        <v>0</v>
      </c>
      <c r="O163" s="441"/>
      <c r="P163" s="442"/>
    </row>
    <row r="164" spans="2:16" ht="16.5" customHeight="1">
      <c r="B164" s="305" t="s">
        <v>60</v>
      </c>
      <c r="C164" s="290" t="s">
        <v>34</v>
      </c>
      <c r="D164" s="291"/>
      <c r="E164" s="292"/>
      <c r="F164" s="430"/>
      <c r="G164" s="431"/>
      <c r="H164" s="431"/>
      <c r="I164" s="432"/>
      <c r="J164" s="435"/>
      <c r="K164" s="436"/>
      <c r="L164" s="449"/>
      <c r="M164" s="447"/>
      <c r="N164" s="443"/>
      <c r="O164" s="444"/>
      <c r="P164" s="445"/>
    </row>
    <row r="165" spans="2:16" ht="16.5" customHeight="1">
      <c r="B165" s="306"/>
      <c r="C165" s="293">
        <f>C23</f>
        <v>0</v>
      </c>
      <c r="D165" s="294"/>
      <c r="E165" s="295"/>
      <c r="F165" s="427">
        <f>F23</f>
        <v>0</v>
      </c>
      <c r="G165" s="428"/>
      <c r="H165" s="428"/>
      <c r="I165" s="429"/>
      <c r="J165" s="433">
        <f>J23</f>
        <v>0</v>
      </c>
      <c r="K165" s="434"/>
      <c r="L165" s="448">
        <f>L23</f>
        <v>0</v>
      </c>
      <c r="M165" s="446">
        <f>M23</f>
        <v>0</v>
      </c>
      <c r="N165" s="440">
        <f>N23</f>
        <v>0</v>
      </c>
      <c r="O165" s="441"/>
      <c r="P165" s="442"/>
    </row>
    <row r="166" spans="2:16" ht="16.5" customHeight="1">
      <c r="B166" s="307"/>
      <c r="C166" s="296"/>
      <c r="D166" s="297"/>
      <c r="E166" s="298"/>
      <c r="F166" s="430"/>
      <c r="G166" s="431"/>
      <c r="H166" s="431"/>
      <c r="I166" s="432"/>
      <c r="J166" s="435"/>
      <c r="K166" s="436"/>
      <c r="L166" s="449"/>
      <c r="M166" s="447"/>
      <c r="N166" s="443"/>
      <c r="O166" s="444"/>
      <c r="P166" s="445"/>
    </row>
    <row r="167" spans="2:16" ht="16.5" customHeight="1">
      <c r="B167" s="305" t="s">
        <v>61</v>
      </c>
      <c r="C167" s="290" t="s">
        <v>7</v>
      </c>
      <c r="D167" s="291"/>
      <c r="E167" s="292"/>
      <c r="F167" s="427">
        <f>F25</f>
        <v>0</v>
      </c>
      <c r="G167" s="428"/>
      <c r="H167" s="428"/>
      <c r="I167" s="429"/>
      <c r="J167" s="433">
        <f>J25</f>
        <v>0</v>
      </c>
      <c r="K167" s="434"/>
      <c r="L167" s="448">
        <f>L25</f>
        <v>0</v>
      </c>
      <c r="M167" s="446">
        <f>M25</f>
        <v>0</v>
      </c>
      <c r="N167" s="440">
        <f>N25</f>
        <v>0</v>
      </c>
      <c r="O167" s="441"/>
      <c r="P167" s="442"/>
    </row>
    <row r="168" spans="2:16" ht="16.5" customHeight="1">
      <c r="B168" s="306"/>
      <c r="C168" s="293">
        <f>C26</f>
        <v>0</v>
      </c>
      <c r="D168" s="294"/>
      <c r="E168" s="295"/>
      <c r="F168" s="430"/>
      <c r="G168" s="431"/>
      <c r="H168" s="431"/>
      <c r="I168" s="432"/>
      <c r="J168" s="435"/>
      <c r="K168" s="436"/>
      <c r="L168" s="449"/>
      <c r="M168" s="447"/>
      <c r="N168" s="443"/>
      <c r="O168" s="444"/>
      <c r="P168" s="445"/>
    </row>
    <row r="169" spans="2:16" ht="16.5" customHeight="1">
      <c r="B169" s="307"/>
      <c r="C169" s="296"/>
      <c r="D169" s="297"/>
      <c r="E169" s="298"/>
      <c r="F169" s="427">
        <f>F27</f>
        <v>0</v>
      </c>
      <c r="G169" s="428"/>
      <c r="H169" s="428"/>
      <c r="I169" s="429"/>
      <c r="J169" s="433">
        <f>J27</f>
        <v>0</v>
      </c>
      <c r="K169" s="434"/>
      <c r="L169" s="448">
        <f>L27</f>
        <v>0</v>
      </c>
      <c r="M169" s="446">
        <f>M27</f>
        <v>0</v>
      </c>
      <c r="N169" s="440">
        <f>N27</f>
        <v>0</v>
      </c>
      <c r="O169" s="441"/>
      <c r="P169" s="442"/>
    </row>
    <row r="170" spans="2:16" ht="16.5" customHeight="1">
      <c r="B170" s="305" t="s">
        <v>62</v>
      </c>
      <c r="C170" s="290" t="s">
        <v>111</v>
      </c>
      <c r="D170" s="291"/>
      <c r="E170" s="292"/>
      <c r="F170" s="430"/>
      <c r="G170" s="431"/>
      <c r="H170" s="431"/>
      <c r="I170" s="432"/>
      <c r="J170" s="435"/>
      <c r="K170" s="436"/>
      <c r="L170" s="449"/>
      <c r="M170" s="447"/>
      <c r="N170" s="443"/>
      <c r="O170" s="444"/>
      <c r="P170" s="445"/>
    </row>
    <row r="171" spans="2:16" ht="16.5" customHeight="1">
      <c r="B171" s="306"/>
      <c r="C171" s="450">
        <f>C29</f>
      </c>
      <c r="D171" s="451"/>
      <c r="E171" s="452"/>
      <c r="F171" s="427">
        <f>F29</f>
        <v>0</v>
      </c>
      <c r="G171" s="428"/>
      <c r="H171" s="428"/>
      <c r="I171" s="429"/>
      <c r="J171" s="433">
        <f>J29</f>
        <v>0</v>
      </c>
      <c r="K171" s="434"/>
      <c r="L171" s="448">
        <f>L29</f>
        <v>0</v>
      </c>
      <c r="M171" s="446">
        <f>M29</f>
        <v>0</v>
      </c>
      <c r="N171" s="440">
        <f>N29</f>
        <v>0</v>
      </c>
      <c r="O171" s="441"/>
      <c r="P171" s="442"/>
    </row>
    <row r="172" spans="2:16" ht="16.5" customHeight="1" thickBot="1">
      <c r="B172" s="310"/>
      <c r="C172" s="453"/>
      <c r="D172" s="454"/>
      <c r="E172" s="455"/>
      <c r="F172" s="430"/>
      <c r="G172" s="431"/>
      <c r="H172" s="431"/>
      <c r="I172" s="432"/>
      <c r="J172" s="435"/>
      <c r="K172" s="436"/>
      <c r="L172" s="449"/>
      <c r="M172" s="447"/>
      <c r="N172" s="443"/>
      <c r="O172" s="444"/>
      <c r="P172" s="445"/>
    </row>
    <row r="173" spans="2:16" ht="16.5" customHeight="1">
      <c r="B173" s="25" t="s">
        <v>63</v>
      </c>
      <c r="C173" s="243"/>
      <c r="D173" s="244"/>
      <c r="E173" s="245"/>
      <c r="F173" s="427">
        <f>F31</f>
        <v>0</v>
      </c>
      <c r="G173" s="428"/>
      <c r="H173" s="428"/>
      <c r="I173" s="429"/>
      <c r="J173" s="433">
        <f>J31</f>
        <v>0</v>
      </c>
      <c r="K173" s="434"/>
      <c r="L173" s="448">
        <f>L31</f>
        <v>0</v>
      </c>
      <c r="M173" s="446">
        <f>M31</f>
        <v>0</v>
      </c>
      <c r="N173" s="440">
        <f>N31</f>
        <v>0</v>
      </c>
      <c r="O173" s="441"/>
      <c r="P173" s="442"/>
    </row>
    <row r="174" spans="2:16" ht="16.5" customHeight="1">
      <c r="B174" s="25" t="s">
        <v>8</v>
      </c>
      <c r="C174" s="275"/>
      <c r="D174" s="276"/>
      <c r="E174" s="277"/>
      <c r="F174" s="430"/>
      <c r="G174" s="431"/>
      <c r="H174" s="431"/>
      <c r="I174" s="432"/>
      <c r="J174" s="435"/>
      <c r="K174" s="436"/>
      <c r="L174" s="449"/>
      <c r="M174" s="447"/>
      <c r="N174" s="443"/>
      <c r="O174" s="444"/>
      <c r="P174" s="445"/>
    </row>
    <row r="175" spans="2:16" ht="16.5" customHeight="1">
      <c r="B175" s="25" t="s">
        <v>9</v>
      </c>
      <c r="C175" s="287"/>
      <c r="D175" s="288"/>
      <c r="E175" s="289"/>
      <c r="F175" s="427">
        <f>F33</f>
        <v>0</v>
      </c>
      <c r="G175" s="428"/>
      <c r="H175" s="428"/>
      <c r="I175" s="429"/>
      <c r="J175" s="433">
        <f>J33</f>
        <v>0</v>
      </c>
      <c r="K175" s="434"/>
      <c r="L175" s="448">
        <f>L33</f>
        <v>0</v>
      </c>
      <c r="M175" s="446">
        <f>M33</f>
        <v>0</v>
      </c>
      <c r="N175" s="440">
        <f>N33</f>
        <v>0</v>
      </c>
      <c r="O175" s="441"/>
      <c r="P175" s="442"/>
    </row>
    <row r="176" spans="2:16" ht="16.5" customHeight="1">
      <c r="B176" s="27" t="s">
        <v>10</v>
      </c>
      <c r="C176" s="275"/>
      <c r="D176" s="276"/>
      <c r="E176" s="277"/>
      <c r="F176" s="430"/>
      <c r="G176" s="431"/>
      <c r="H176" s="431"/>
      <c r="I176" s="432"/>
      <c r="J176" s="435"/>
      <c r="K176" s="436"/>
      <c r="L176" s="449"/>
      <c r="M176" s="447"/>
      <c r="N176" s="443"/>
      <c r="O176" s="444"/>
      <c r="P176" s="445"/>
    </row>
    <row r="177" spans="2:16" ht="16.5" customHeight="1">
      <c r="B177" s="302" t="s">
        <v>64</v>
      </c>
      <c r="C177" s="290" t="s">
        <v>11</v>
      </c>
      <c r="D177" s="291"/>
      <c r="E177" s="311"/>
      <c r="F177" s="427">
        <f>F35</f>
        <v>0</v>
      </c>
      <c r="G177" s="428"/>
      <c r="H177" s="428"/>
      <c r="I177" s="429"/>
      <c r="J177" s="433">
        <f>J35</f>
        <v>0</v>
      </c>
      <c r="K177" s="434"/>
      <c r="L177" s="448">
        <f>L35</f>
        <v>0</v>
      </c>
      <c r="M177" s="446">
        <f>M35</f>
        <v>0</v>
      </c>
      <c r="N177" s="440">
        <f>N35</f>
        <v>0</v>
      </c>
      <c r="O177" s="441"/>
      <c r="P177" s="442"/>
    </row>
    <row r="178" spans="2:16" ht="16.5" customHeight="1">
      <c r="B178" s="303"/>
      <c r="C178" s="287"/>
      <c r="D178" s="288"/>
      <c r="E178" s="289"/>
      <c r="F178" s="430"/>
      <c r="G178" s="431"/>
      <c r="H178" s="431"/>
      <c r="I178" s="432"/>
      <c r="J178" s="435"/>
      <c r="K178" s="436"/>
      <c r="L178" s="449"/>
      <c r="M178" s="447"/>
      <c r="N178" s="443"/>
      <c r="O178" s="444"/>
      <c r="P178" s="445"/>
    </row>
    <row r="179" spans="2:16" ht="16.5" customHeight="1">
      <c r="B179" s="304"/>
      <c r="C179" s="275"/>
      <c r="D179" s="276"/>
      <c r="E179" s="277"/>
      <c r="F179" s="427">
        <f>F37</f>
        <v>0</v>
      </c>
      <c r="G179" s="428"/>
      <c r="H179" s="428"/>
      <c r="I179" s="429"/>
      <c r="J179" s="433">
        <f>J37</f>
        <v>0</v>
      </c>
      <c r="K179" s="434"/>
      <c r="L179" s="448">
        <f>L37</f>
        <v>0</v>
      </c>
      <c r="M179" s="446">
        <f>M37</f>
        <v>0</v>
      </c>
      <c r="N179" s="440">
        <f>N37</f>
        <v>0</v>
      </c>
      <c r="O179" s="441"/>
      <c r="P179" s="442"/>
    </row>
    <row r="180" spans="2:16" ht="16.5" customHeight="1">
      <c r="B180" s="28" t="s">
        <v>12</v>
      </c>
      <c r="C180" s="287"/>
      <c r="D180" s="288"/>
      <c r="E180" s="289"/>
      <c r="F180" s="430"/>
      <c r="G180" s="431"/>
      <c r="H180" s="431"/>
      <c r="I180" s="432"/>
      <c r="J180" s="435"/>
      <c r="K180" s="436"/>
      <c r="L180" s="449"/>
      <c r="M180" s="447"/>
      <c r="N180" s="443"/>
      <c r="O180" s="444"/>
      <c r="P180" s="445"/>
    </row>
    <row r="181" spans="2:16" ht="16.5" customHeight="1">
      <c r="B181" s="27" t="s">
        <v>13</v>
      </c>
      <c r="C181" s="275"/>
      <c r="D181" s="276"/>
      <c r="E181" s="277"/>
      <c r="F181" s="427">
        <f>F39</f>
        <v>0</v>
      </c>
      <c r="G181" s="428"/>
      <c r="H181" s="428"/>
      <c r="I181" s="429"/>
      <c r="J181" s="433">
        <f>J39</f>
        <v>0</v>
      </c>
      <c r="K181" s="434"/>
      <c r="L181" s="448">
        <f>L39</f>
        <v>0</v>
      </c>
      <c r="M181" s="446">
        <f>M39</f>
        <v>0</v>
      </c>
      <c r="N181" s="440">
        <f>N39</f>
        <v>0</v>
      </c>
      <c r="O181" s="441"/>
      <c r="P181" s="442"/>
    </row>
    <row r="182" spans="2:16" ht="16.5" customHeight="1">
      <c r="B182" s="290" t="s">
        <v>17</v>
      </c>
      <c r="C182" s="308"/>
      <c r="D182" s="308"/>
      <c r="E182" s="309"/>
      <c r="F182" s="430"/>
      <c r="G182" s="431"/>
      <c r="H182" s="431"/>
      <c r="I182" s="432"/>
      <c r="J182" s="435"/>
      <c r="K182" s="436"/>
      <c r="L182" s="449"/>
      <c r="M182" s="447"/>
      <c r="N182" s="443"/>
      <c r="O182" s="444"/>
      <c r="P182" s="445"/>
    </row>
    <row r="183" spans="2:16" ht="16.5" customHeight="1">
      <c r="B183" s="287"/>
      <c r="C183" s="288"/>
      <c r="D183" s="288"/>
      <c r="E183" s="289"/>
      <c r="F183" s="427">
        <f>F41</f>
        <v>0</v>
      </c>
      <c r="G183" s="428"/>
      <c r="H183" s="428"/>
      <c r="I183" s="429"/>
      <c r="J183" s="433">
        <f>J41</f>
        <v>0</v>
      </c>
      <c r="K183" s="434"/>
      <c r="L183" s="448">
        <f>L41</f>
        <v>0</v>
      </c>
      <c r="M183" s="446">
        <f>M41</f>
        <v>0</v>
      </c>
      <c r="N183" s="440">
        <f>N41</f>
        <v>0</v>
      </c>
      <c r="O183" s="441"/>
      <c r="P183" s="442"/>
    </row>
    <row r="184" spans="2:16" ht="16.5" customHeight="1">
      <c r="B184" s="275"/>
      <c r="C184" s="276"/>
      <c r="D184" s="276"/>
      <c r="E184" s="277"/>
      <c r="F184" s="430"/>
      <c r="G184" s="431"/>
      <c r="H184" s="431"/>
      <c r="I184" s="432"/>
      <c r="J184" s="435"/>
      <c r="K184" s="436"/>
      <c r="L184" s="449"/>
      <c r="M184" s="447"/>
      <c r="N184" s="443"/>
      <c r="O184" s="444"/>
      <c r="P184" s="445"/>
    </row>
    <row r="185" spans="2:16" ht="16.5" customHeight="1">
      <c r="B185" s="290" t="s">
        <v>18</v>
      </c>
      <c r="C185" s="308"/>
      <c r="D185" s="308"/>
      <c r="E185" s="309"/>
      <c r="F185" s="427">
        <f>F43</f>
        <v>0</v>
      </c>
      <c r="G185" s="428"/>
      <c r="H185" s="428"/>
      <c r="I185" s="429"/>
      <c r="J185" s="433">
        <f>J43</f>
        <v>0</v>
      </c>
      <c r="K185" s="434"/>
      <c r="L185" s="448">
        <f>L43</f>
        <v>0</v>
      </c>
      <c r="M185" s="446">
        <f>M43</f>
        <v>0</v>
      </c>
      <c r="N185" s="440">
        <f>N43</f>
        <v>0</v>
      </c>
      <c r="O185" s="441"/>
      <c r="P185" s="442"/>
    </row>
    <row r="186" spans="2:16" ht="16.5" customHeight="1">
      <c r="B186" s="287"/>
      <c r="C186" s="288"/>
      <c r="D186" s="288"/>
      <c r="E186" s="289"/>
      <c r="F186" s="430"/>
      <c r="G186" s="431"/>
      <c r="H186" s="431"/>
      <c r="I186" s="432"/>
      <c r="J186" s="435"/>
      <c r="K186" s="436"/>
      <c r="L186" s="449"/>
      <c r="M186" s="447"/>
      <c r="N186" s="443"/>
      <c r="O186" s="444"/>
      <c r="P186" s="445"/>
    </row>
    <row r="187" spans="2:16" ht="16.5" customHeight="1">
      <c r="B187" s="275"/>
      <c r="C187" s="276"/>
      <c r="D187" s="276"/>
      <c r="E187" s="277"/>
      <c r="F187" s="415" t="s">
        <v>27</v>
      </c>
      <c r="G187" s="416"/>
      <c r="H187" s="416"/>
      <c r="I187" s="416"/>
      <c r="J187" s="416"/>
      <c r="K187" s="416"/>
      <c r="L187" s="416"/>
      <c r="M187" s="417"/>
      <c r="N187" s="409">
        <f>N45</f>
        <v>0</v>
      </c>
      <c r="O187" s="410">
        <f>O116</f>
        <v>0</v>
      </c>
      <c r="P187" s="411">
        <f>P116</f>
        <v>0</v>
      </c>
    </row>
    <row r="188" spans="2:16" ht="16.5" customHeight="1">
      <c r="B188" s="290" t="s">
        <v>19</v>
      </c>
      <c r="C188" s="308"/>
      <c r="D188" s="308"/>
      <c r="E188" s="309"/>
      <c r="F188" s="437"/>
      <c r="G188" s="438"/>
      <c r="H188" s="438"/>
      <c r="I188" s="438"/>
      <c r="J188" s="438"/>
      <c r="K188" s="438"/>
      <c r="L188" s="438"/>
      <c r="M188" s="439"/>
      <c r="N188" s="412"/>
      <c r="O188" s="413"/>
      <c r="P188" s="414"/>
    </row>
    <row r="189" spans="2:16" ht="16.5" customHeight="1">
      <c r="B189" s="287"/>
      <c r="C189" s="288"/>
      <c r="D189" s="288"/>
      <c r="E189" s="289"/>
      <c r="F189" s="415" t="s">
        <v>133</v>
      </c>
      <c r="G189" s="416"/>
      <c r="H189" s="416"/>
      <c r="I189" s="416"/>
      <c r="J189" s="416"/>
      <c r="K189" s="416"/>
      <c r="L189" s="416"/>
      <c r="M189" s="417"/>
      <c r="N189" s="409">
        <f>N47</f>
        <v>0</v>
      </c>
      <c r="O189" s="410">
        <f>O118</f>
        <v>0</v>
      </c>
      <c r="P189" s="411">
        <f>P118</f>
        <v>0</v>
      </c>
    </row>
    <row r="190" spans="2:16" ht="16.5" customHeight="1">
      <c r="B190" s="275"/>
      <c r="C190" s="276"/>
      <c r="D190" s="276"/>
      <c r="E190" s="277"/>
      <c r="F190" s="437"/>
      <c r="G190" s="438"/>
      <c r="H190" s="438"/>
      <c r="I190" s="438"/>
      <c r="J190" s="438"/>
      <c r="K190" s="438"/>
      <c r="L190" s="438"/>
      <c r="M190" s="439"/>
      <c r="N190" s="412"/>
      <c r="O190" s="413"/>
      <c r="P190" s="414"/>
    </row>
    <row r="191" spans="2:16" ht="16.5" customHeight="1">
      <c r="B191" s="290" t="s">
        <v>20</v>
      </c>
      <c r="C191" s="308"/>
      <c r="D191" s="308"/>
      <c r="E191" s="309"/>
      <c r="F191" s="415" t="s">
        <v>28</v>
      </c>
      <c r="G191" s="416"/>
      <c r="H191" s="416"/>
      <c r="I191" s="416"/>
      <c r="J191" s="416"/>
      <c r="K191" s="416"/>
      <c r="L191" s="416"/>
      <c r="M191" s="417"/>
      <c r="N191" s="421">
        <f>N49</f>
        <v>0</v>
      </c>
      <c r="O191" s="422">
        <f>O120</f>
        <v>0</v>
      </c>
      <c r="P191" s="423">
        <f>P120</f>
        <v>0</v>
      </c>
    </row>
    <row r="192" spans="2:16" ht="16.5" customHeight="1" thickBot="1">
      <c r="B192" s="290" t="s">
        <v>95</v>
      </c>
      <c r="C192" s="308"/>
      <c r="D192" s="308"/>
      <c r="E192" s="309"/>
      <c r="F192" s="136"/>
      <c r="G192" s="418"/>
      <c r="H192" s="418"/>
      <c r="I192" s="418"/>
      <c r="J192" s="418"/>
      <c r="K192" s="418"/>
      <c r="L192" s="419"/>
      <c r="M192" s="420"/>
      <c r="N192" s="424"/>
      <c r="O192" s="425"/>
      <c r="P192" s="426"/>
    </row>
    <row r="193" spans="2:16" ht="13.5">
      <c r="B193" s="29"/>
      <c r="C193" s="30"/>
      <c r="D193" s="30"/>
      <c r="E193" s="30"/>
      <c r="F193" s="2"/>
      <c r="G193" s="2"/>
      <c r="H193" s="2"/>
      <c r="I193" s="2"/>
      <c r="J193" s="12"/>
      <c r="K193" s="2"/>
      <c r="L193" s="322" t="s">
        <v>23</v>
      </c>
      <c r="M193" s="322"/>
      <c r="N193" s="322"/>
      <c r="O193" s="322" t="s">
        <v>24</v>
      </c>
      <c r="P193" s="322"/>
    </row>
    <row r="194" spans="2:16" ht="13.5">
      <c r="B194" s="29"/>
      <c r="C194" s="30" t="s">
        <v>21</v>
      </c>
      <c r="D194" s="30"/>
      <c r="E194" s="30"/>
      <c r="F194" s="2"/>
      <c r="G194" s="2"/>
      <c r="H194" s="2"/>
      <c r="I194" s="2"/>
      <c r="J194" s="12"/>
      <c r="K194" s="2"/>
      <c r="L194" s="214"/>
      <c r="M194" s="214"/>
      <c r="N194" s="214"/>
      <c r="O194" s="214"/>
      <c r="P194" s="214"/>
    </row>
    <row r="195" spans="2:19" ht="12.75">
      <c r="B195" s="9"/>
      <c r="C195" s="2"/>
      <c r="D195" s="2"/>
      <c r="E195" s="2"/>
      <c r="F195" s="2"/>
      <c r="G195" s="2"/>
      <c r="H195" s="2"/>
      <c r="I195" s="2"/>
      <c r="J195" s="12"/>
      <c r="K195" s="2"/>
      <c r="L195" s="214"/>
      <c r="M195" s="214"/>
      <c r="N195" s="214"/>
      <c r="O195" s="214"/>
      <c r="P195" s="214"/>
      <c r="Q195" s="2"/>
      <c r="R195" s="2"/>
      <c r="S195" s="2"/>
    </row>
    <row r="196" spans="2:19" ht="12.75">
      <c r="B196" s="9"/>
      <c r="C196" s="2"/>
      <c r="D196" s="2"/>
      <c r="E196" s="2"/>
      <c r="F196" s="2"/>
      <c r="G196" s="2"/>
      <c r="H196" s="2"/>
      <c r="I196" s="2"/>
      <c r="J196" s="12"/>
      <c r="K196" s="2"/>
      <c r="L196" s="214"/>
      <c r="M196" s="214"/>
      <c r="N196" s="214"/>
      <c r="O196" s="214"/>
      <c r="P196" s="214"/>
      <c r="Q196" s="10"/>
      <c r="R196" s="10"/>
      <c r="S196" s="10"/>
    </row>
    <row r="197" spans="2:19" ht="12.75">
      <c r="B197" s="9"/>
      <c r="C197" s="2"/>
      <c r="D197" s="2"/>
      <c r="E197" s="2"/>
      <c r="F197" s="2"/>
      <c r="G197" s="2"/>
      <c r="H197" s="2"/>
      <c r="I197" s="2"/>
      <c r="J197" s="12"/>
      <c r="K197" s="2"/>
      <c r="L197" s="214"/>
      <c r="M197" s="214"/>
      <c r="N197" s="214"/>
      <c r="O197" s="214"/>
      <c r="P197" s="214"/>
      <c r="Q197" s="2"/>
      <c r="R197" s="2"/>
      <c r="S197" s="2"/>
    </row>
    <row r="198" spans="2:19" ht="12.75">
      <c r="B198" s="9"/>
      <c r="C198" s="2"/>
      <c r="D198" s="2"/>
      <c r="E198" s="2"/>
      <c r="F198" s="2"/>
      <c r="G198" s="2"/>
      <c r="H198" s="2"/>
      <c r="I198" s="2"/>
      <c r="J198" s="12"/>
      <c r="K198" s="2"/>
      <c r="L198" s="214"/>
      <c r="M198" s="214"/>
      <c r="N198" s="214"/>
      <c r="O198" s="214"/>
      <c r="P198" s="214"/>
      <c r="Q198" s="10"/>
      <c r="R198" s="10"/>
      <c r="S198" s="10"/>
    </row>
    <row r="199" spans="2:19" ht="12.75">
      <c r="B199" s="9"/>
      <c r="C199" s="2"/>
      <c r="D199" s="2"/>
      <c r="E199" s="2"/>
      <c r="F199" s="2"/>
      <c r="G199" s="2"/>
      <c r="H199" s="2"/>
      <c r="I199" s="2"/>
      <c r="J199" s="12"/>
      <c r="K199" s="2"/>
      <c r="L199" s="214" t="s">
        <v>25</v>
      </c>
      <c r="M199" s="214"/>
      <c r="N199" s="214"/>
      <c r="O199" s="214"/>
      <c r="P199" s="214"/>
      <c r="Q199" s="2"/>
      <c r="R199" s="2"/>
      <c r="S199" s="2"/>
    </row>
    <row r="200" spans="2:19" ht="12.75">
      <c r="B200" s="9"/>
      <c r="C200" s="2"/>
      <c r="D200" s="2"/>
      <c r="E200" s="2"/>
      <c r="F200" s="2"/>
      <c r="G200" s="2"/>
      <c r="H200" s="2"/>
      <c r="I200" s="2"/>
      <c r="J200" s="12"/>
      <c r="K200" s="2"/>
      <c r="L200" s="214"/>
      <c r="M200" s="214"/>
      <c r="N200" s="214"/>
      <c r="O200" s="214"/>
      <c r="P200" s="214"/>
      <c r="Q200" s="10"/>
      <c r="R200" s="10"/>
      <c r="S200" s="10"/>
    </row>
    <row r="201" spans="2:19" ht="12.75">
      <c r="B201" s="9"/>
      <c r="C201" s="2"/>
      <c r="D201" s="2"/>
      <c r="E201" s="2"/>
      <c r="F201" s="2"/>
      <c r="G201" s="2"/>
      <c r="H201" s="2"/>
      <c r="I201" s="2"/>
      <c r="J201" s="12"/>
      <c r="K201" s="2"/>
      <c r="L201" s="214"/>
      <c r="M201" s="214"/>
      <c r="N201" s="214"/>
      <c r="O201" s="214"/>
      <c r="P201" s="214"/>
      <c r="Q201" s="2"/>
      <c r="R201" s="2"/>
      <c r="S201" s="2"/>
    </row>
    <row r="202" spans="2:19" ht="12.75">
      <c r="B202" s="9"/>
      <c r="C202" s="2"/>
      <c r="D202" s="2"/>
      <c r="E202" s="2"/>
      <c r="F202" s="2"/>
      <c r="G202" s="2"/>
      <c r="H202" s="2"/>
      <c r="I202" s="2"/>
      <c r="J202" s="12"/>
      <c r="K202" s="2"/>
      <c r="L202" s="214"/>
      <c r="M202" s="214"/>
      <c r="N202" s="214"/>
      <c r="O202" s="214"/>
      <c r="P202" s="214"/>
      <c r="Q202" s="2"/>
      <c r="R202" s="2"/>
      <c r="S202" s="2"/>
    </row>
    <row r="203" spans="2:16" ht="12.75">
      <c r="B203" s="9"/>
      <c r="C203" s="2"/>
      <c r="D203" s="2"/>
      <c r="E203" s="2"/>
      <c r="F203" s="2"/>
      <c r="G203" s="2"/>
      <c r="H203" s="2"/>
      <c r="I203" s="2"/>
      <c r="J203" s="12"/>
      <c r="K203" s="2"/>
      <c r="L203" s="214"/>
      <c r="M203" s="214"/>
      <c r="N203" s="214"/>
      <c r="O203" s="214"/>
      <c r="P203" s="214"/>
    </row>
    <row r="204" spans="2:16" ht="12.75">
      <c r="B204" s="9"/>
      <c r="C204" s="2"/>
      <c r="D204" s="2"/>
      <c r="E204" s="2"/>
      <c r="F204" s="2"/>
      <c r="G204" s="2"/>
      <c r="H204" s="2"/>
      <c r="I204" s="2"/>
      <c r="J204" s="12"/>
      <c r="K204" s="2"/>
      <c r="L204" s="214"/>
      <c r="M204" s="214"/>
      <c r="N204" s="214"/>
      <c r="O204" s="214"/>
      <c r="P204" s="214"/>
    </row>
    <row r="205" spans="2:16" ht="12.75">
      <c r="B205" s="9"/>
      <c r="C205" s="2"/>
      <c r="D205" s="2"/>
      <c r="E205" s="2"/>
      <c r="F205" s="2"/>
      <c r="G205" s="2"/>
      <c r="H205" s="2"/>
      <c r="I205" s="2"/>
      <c r="J205" s="12"/>
      <c r="K205" s="2"/>
      <c r="L205" s="214" t="s">
        <v>26</v>
      </c>
      <c r="M205" s="214"/>
      <c r="N205" s="214"/>
      <c r="O205" s="214" t="s">
        <v>22</v>
      </c>
      <c r="P205" s="214"/>
    </row>
    <row r="206" spans="2:16" ht="12.75">
      <c r="B206" s="9"/>
      <c r="C206" s="2"/>
      <c r="D206" s="2"/>
      <c r="E206" s="2"/>
      <c r="F206" s="2"/>
      <c r="G206" s="2"/>
      <c r="H206" s="2"/>
      <c r="I206" s="2"/>
      <c r="J206" s="12"/>
      <c r="K206" s="2"/>
      <c r="L206" s="214"/>
      <c r="M206" s="214"/>
      <c r="N206" s="214"/>
      <c r="O206" s="214"/>
      <c r="P206" s="214"/>
    </row>
    <row r="207" spans="2:16" ht="12.75">
      <c r="B207" s="9"/>
      <c r="C207" s="2"/>
      <c r="D207" s="2"/>
      <c r="E207" s="2"/>
      <c r="F207" s="2"/>
      <c r="G207" s="2"/>
      <c r="H207" s="2"/>
      <c r="I207" s="2"/>
      <c r="J207" s="12"/>
      <c r="K207" s="2"/>
      <c r="L207" s="214"/>
      <c r="M207" s="214"/>
      <c r="N207" s="214"/>
      <c r="O207" s="214"/>
      <c r="P207" s="214"/>
    </row>
    <row r="208" spans="2:16" ht="12.75">
      <c r="B208" s="9"/>
      <c r="C208" s="2"/>
      <c r="D208" s="2"/>
      <c r="E208" s="2"/>
      <c r="F208" s="2"/>
      <c r="G208" s="2"/>
      <c r="H208" s="2"/>
      <c r="I208" s="2"/>
      <c r="J208" s="12"/>
      <c r="K208" s="2"/>
      <c r="L208" s="214"/>
      <c r="M208" s="214"/>
      <c r="N208" s="214"/>
      <c r="O208" s="214"/>
      <c r="P208" s="214"/>
    </row>
    <row r="209" spans="2:16" ht="12.75">
      <c r="B209" s="9"/>
      <c r="C209" s="2"/>
      <c r="D209" s="2"/>
      <c r="E209" s="2"/>
      <c r="F209" s="2"/>
      <c r="G209" s="2"/>
      <c r="H209" s="2"/>
      <c r="I209" s="2"/>
      <c r="J209" s="12"/>
      <c r="K209" s="2"/>
      <c r="L209" s="214"/>
      <c r="M209" s="214"/>
      <c r="N209" s="214"/>
      <c r="O209" s="214"/>
      <c r="P209" s="214"/>
    </row>
    <row r="210" spans="2:16" ht="12.75">
      <c r="B210" s="4"/>
      <c r="C210" s="3"/>
      <c r="D210" s="3"/>
      <c r="E210" s="3"/>
      <c r="F210" s="3"/>
      <c r="G210" s="3"/>
      <c r="H210" s="3"/>
      <c r="I210" s="3"/>
      <c r="J210" s="11"/>
      <c r="K210" s="3"/>
      <c r="L210" s="214"/>
      <c r="M210" s="214"/>
      <c r="N210" s="214"/>
      <c r="O210" s="214"/>
      <c r="P210" s="214"/>
    </row>
    <row r="212" spans="3:8" ht="16.5">
      <c r="C212" s="18" t="s">
        <v>30</v>
      </c>
      <c r="D212" s="18"/>
      <c r="E212" s="18"/>
      <c r="F212" s="18"/>
      <c r="G212" s="18"/>
      <c r="H212" s="18"/>
    </row>
    <row r="213" spans="3:8" ht="16.5">
      <c r="C213" s="18" t="s">
        <v>122</v>
      </c>
      <c r="D213" s="18"/>
      <c r="E213" s="18"/>
      <c r="F213" s="18"/>
      <c r="G213" s="18"/>
      <c r="H213" s="18"/>
    </row>
  </sheetData>
  <sheetProtection formatCells="0" formatColumns="0" formatRows="0" insertColumns="0" insertRows="0" insertHyperlinks="0" deleteColumns="0" deleteRows="0" sort="0"/>
  <mergeCells count="432">
    <mergeCell ref="B77:B78"/>
    <mergeCell ref="B148:B149"/>
    <mergeCell ref="C148:G149"/>
    <mergeCell ref="C150:G150"/>
    <mergeCell ref="C8:G8"/>
    <mergeCell ref="M17:M18"/>
    <mergeCell ref="J11:L11"/>
    <mergeCell ref="J13:P13"/>
    <mergeCell ref="B15:E15"/>
    <mergeCell ref="B11:C12"/>
    <mergeCell ref="D11:G12"/>
    <mergeCell ref="J16:K16"/>
    <mergeCell ref="N16:P16"/>
    <mergeCell ref="N17:P18"/>
    <mergeCell ref="N11:O11"/>
    <mergeCell ref="I3:I4"/>
    <mergeCell ref="I5:I6"/>
    <mergeCell ref="I7:I8"/>
    <mergeCell ref="F16:I16"/>
    <mergeCell ref="B10:G10"/>
    <mergeCell ref="C9:G9"/>
    <mergeCell ref="B3:G4"/>
    <mergeCell ref="B6:B7"/>
    <mergeCell ref="C6:G7"/>
    <mergeCell ref="L29:L30"/>
    <mergeCell ref="N33:P34"/>
    <mergeCell ref="F23:I24"/>
    <mergeCell ref="M19:M20"/>
    <mergeCell ref="F17:I18"/>
    <mergeCell ref="J17:K18"/>
    <mergeCell ref="J35:K36"/>
    <mergeCell ref="N35:P36"/>
    <mergeCell ref="N29:P30"/>
    <mergeCell ref="N31:P32"/>
    <mergeCell ref="M29:M30"/>
    <mergeCell ref="J29:K30"/>
    <mergeCell ref="M31:M32"/>
    <mergeCell ref="M33:M34"/>
    <mergeCell ref="M35:M36"/>
    <mergeCell ref="J21:K22"/>
    <mergeCell ref="M23:M24"/>
    <mergeCell ref="L23:L24"/>
    <mergeCell ref="L19:L20"/>
    <mergeCell ref="L21:L22"/>
    <mergeCell ref="L17:L18"/>
    <mergeCell ref="M21:M22"/>
    <mergeCell ref="J27:K28"/>
    <mergeCell ref="L27:L28"/>
    <mergeCell ref="F1:K1"/>
    <mergeCell ref="C29:E30"/>
    <mergeCell ref="C31:E32"/>
    <mergeCell ref="F19:I20"/>
    <mergeCell ref="F21:I22"/>
    <mergeCell ref="J19:K20"/>
    <mergeCell ref="J3:P3"/>
    <mergeCell ref="J4:P4"/>
    <mergeCell ref="M25:M26"/>
    <mergeCell ref="L25:L26"/>
    <mergeCell ref="J5:P6"/>
    <mergeCell ref="J7:P8"/>
    <mergeCell ref="N23:P24"/>
    <mergeCell ref="N25:P26"/>
    <mergeCell ref="J23:K24"/>
    <mergeCell ref="J25:K26"/>
    <mergeCell ref="J9:P9"/>
    <mergeCell ref="F15:P15"/>
    <mergeCell ref="J12:L12"/>
    <mergeCell ref="N19:P20"/>
    <mergeCell ref="N45:P46"/>
    <mergeCell ref="M41:M42"/>
    <mergeCell ref="M43:M44"/>
    <mergeCell ref="N41:P42"/>
    <mergeCell ref="N43:P44"/>
    <mergeCell ref="N21:P22"/>
    <mergeCell ref="N27:P28"/>
    <mergeCell ref="M27:M28"/>
    <mergeCell ref="B25:B27"/>
    <mergeCell ref="N47:P48"/>
    <mergeCell ref="N49:P50"/>
    <mergeCell ref="F45:M46"/>
    <mergeCell ref="F47:M48"/>
    <mergeCell ref="F49:M50"/>
    <mergeCell ref="J41:K42"/>
    <mergeCell ref="J43:K44"/>
    <mergeCell ref="J31:K32"/>
    <mergeCell ref="C26:E27"/>
    <mergeCell ref="F41:I42"/>
    <mergeCell ref="F43:I44"/>
    <mergeCell ref="C35:E35"/>
    <mergeCell ref="B49:E49"/>
    <mergeCell ref="B46:E46"/>
    <mergeCell ref="B47:E48"/>
    <mergeCell ref="C38:E39"/>
    <mergeCell ref="B41:E42"/>
    <mergeCell ref="B44:E45"/>
    <mergeCell ref="B43:E43"/>
    <mergeCell ref="F33:I34"/>
    <mergeCell ref="F25:I26"/>
    <mergeCell ref="F27:I28"/>
    <mergeCell ref="F29:I30"/>
    <mergeCell ref="F31:I32"/>
    <mergeCell ref="C28:E28"/>
    <mergeCell ref="C33:E34"/>
    <mergeCell ref="F39:I40"/>
    <mergeCell ref="F35:I36"/>
    <mergeCell ref="F37:I38"/>
    <mergeCell ref="L31:L32"/>
    <mergeCell ref="L37:L38"/>
    <mergeCell ref="L33:L34"/>
    <mergeCell ref="L35:L36"/>
    <mergeCell ref="J39:K40"/>
    <mergeCell ref="J33:K34"/>
    <mergeCell ref="J37:K38"/>
    <mergeCell ref="M37:M38"/>
    <mergeCell ref="M39:M40"/>
    <mergeCell ref="N37:P38"/>
    <mergeCell ref="N39:P40"/>
    <mergeCell ref="L39:L40"/>
    <mergeCell ref="L52:N56"/>
    <mergeCell ref="L41:L42"/>
    <mergeCell ref="L43:L44"/>
    <mergeCell ref="O52:P56"/>
    <mergeCell ref="L51:N51"/>
    <mergeCell ref="O51:P51"/>
    <mergeCell ref="L58:N62"/>
    <mergeCell ref="O58:P62"/>
    <mergeCell ref="F72:K72"/>
    <mergeCell ref="B74:G75"/>
    <mergeCell ref="I74:I75"/>
    <mergeCell ref="J74:P74"/>
    <mergeCell ref="J75:P75"/>
    <mergeCell ref="L57:P57"/>
    <mergeCell ref="L64:N68"/>
    <mergeCell ref="B28:B30"/>
    <mergeCell ref="B35:B37"/>
    <mergeCell ref="C16:E16"/>
    <mergeCell ref="B50:E50"/>
    <mergeCell ref="C17:E18"/>
    <mergeCell ref="B16:B18"/>
    <mergeCell ref="B19:B21"/>
    <mergeCell ref="B40:E40"/>
    <mergeCell ref="C36:E37"/>
    <mergeCell ref="C25:E25"/>
    <mergeCell ref="B22:B24"/>
    <mergeCell ref="C20:E21"/>
    <mergeCell ref="C23:E24"/>
    <mergeCell ref="I76:I77"/>
    <mergeCell ref="J76:P77"/>
    <mergeCell ref="I78:I79"/>
    <mergeCell ref="J78:P79"/>
    <mergeCell ref="O64:P68"/>
    <mergeCell ref="L63:N63"/>
    <mergeCell ref="O63:P63"/>
    <mergeCell ref="J80:P80"/>
    <mergeCell ref="C79:G79"/>
    <mergeCell ref="C77:G78"/>
    <mergeCell ref="B82:C83"/>
    <mergeCell ref="D82:G83"/>
    <mergeCell ref="J82:L82"/>
    <mergeCell ref="N82:O82"/>
    <mergeCell ref="J83:L83"/>
    <mergeCell ref="C80:G80"/>
    <mergeCell ref="B81:G81"/>
    <mergeCell ref="J84:P84"/>
    <mergeCell ref="B86:E86"/>
    <mergeCell ref="F86:P86"/>
    <mergeCell ref="B87:B89"/>
    <mergeCell ref="C87:E87"/>
    <mergeCell ref="F87:I87"/>
    <mergeCell ref="J87:K87"/>
    <mergeCell ref="N87:P87"/>
    <mergeCell ref="C88:E89"/>
    <mergeCell ref="F88:I89"/>
    <mergeCell ref="J88:K89"/>
    <mergeCell ref="L88:L89"/>
    <mergeCell ref="M88:M89"/>
    <mergeCell ref="N88:P89"/>
    <mergeCell ref="B93:B95"/>
    <mergeCell ref="C94:E95"/>
    <mergeCell ref="F94:I95"/>
    <mergeCell ref="J94:K95"/>
    <mergeCell ref="B90:B92"/>
    <mergeCell ref="F90:I91"/>
    <mergeCell ref="J90:K91"/>
    <mergeCell ref="L90:L91"/>
    <mergeCell ref="M90:M91"/>
    <mergeCell ref="N90:P91"/>
    <mergeCell ref="C91:E92"/>
    <mergeCell ref="F92:I93"/>
    <mergeCell ref="J92:K93"/>
    <mergeCell ref="L92:L93"/>
    <mergeCell ref="M92:M93"/>
    <mergeCell ref="N92:P93"/>
    <mergeCell ref="L94:L95"/>
    <mergeCell ref="M94:M95"/>
    <mergeCell ref="N94:P95"/>
    <mergeCell ref="B96:B98"/>
    <mergeCell ref="C96:E96"/>
    <mergeCell ref="F96:I97"/>
    <mergeCell ref="J96:K97"/>
    <mergeCell ref="L96:L97"/>
    <mergeCell ref="M96:M97"/>
    <mergeCell ref="N96:P97"/>
    <mergeCell ref="C97:E98"/>
    <mergeCell ref="F98:I99"/>
    <mergeCell ref="J98:K99"/>
    <mergeCell ref="L98:L99"/>
    <mergeCell ref="M98:M99"/>
    <mergeCell ref="N98:P99"/>
    <mergeCell ref="L104:L105"/>
    <mergeCell ref="J100:K101"/>
    <mergeCell ref="L100:L101"/>
    <mergeCell ref="M100:M101"/>
    <mergeCell ref="N100:P101"/>
    <mergeCell ref="B99:B101"/>
    <mergeCell ref="C99:E99"/>
    <mergeCell ref="C100:E101"/>
    <mergeCell ref="F100:I101"/>
    <mergeCell ref="M106:M107"/>
    <mergeCell ref="M104:M105"/>
    <mergeCell ref="N104:P105"/>
    <mergeCell ref="M102:M103"/>
    <mergeCell ref="N102:P103"/>
    <mergeCell ref="C102:E103"/>
    <mergeCell ref="F102:I103"/>
    <mergeCell ref="C104:E105"/>
    <mergeCell ref="F104:I105"/>
    <mergeCell ref="J104:K105"/>
    <mergeCell ref="N108:P109"/>
    <mergeCell ref="C109:E110"/>
    <mergeCell ref="J102:K103"/>
    <mergeCell ref="L102:L103"/>
    <mergeCell ref="L110:L111"/>
    <mergeCell ref="M110:M111"/>
    <mergeCell ref="C106:E106"/>
    <mergeCell ref="F106:I107"/>
    <mergeCell ref="J106:K107"/>
    <mergeCell ref="L106:L107"/>
    <mergeCell ref="F114:I115"/>
    <mergeCell ref="J114:K115"/>
    <mergeCell ref="N110:P111"/>
    <mergeCell ref="B111:E111"/>
    <mergeCell ref="N106:P107"/>
    <mergeCell ref="C107:E108"/>
    <mergeCell ref="F108:I109"/>
    <mergeCell ref="J108:K109"/>
    <mergeCell ref="L108:L109"/>
    <mergeCell ref="M108:M109"/>
    <mergeCell ref="N116:P117"/>
    <mergeCell ref="B117:E117"/>
    <mergeCell ref="B118:E119"/>
    <mergeCell ref="F118:M119"/>
    <mergeCell ref="N118:P119"/>
    <mergeCell ref="F110:I111"/>
    <mergeCell ref="J110:K111"/>
    <mergeCell ref="B112:E113"/>
    <mergeCell ref="F112:I113"/>
    <mergeCell ref="J112:K113"/>
    <mergeCell ref="F120:M121"/>
    <mergeCell ref="N120:P121"/>
    <mergeCell ref="B121:E121"/>
    <mergeCell ref="N114:P115"/>
    <mergeCell ref="M112:M113"/>
    <mergeCell ref="N112:P113"/>
    <mergeCell ref="L112:L113"/>
    <mergeCell ref="L114:L115"/>
    <mergeCell ref="B115:E116"/>
    <mergeCell ref="F116:M117"/>
    <mergeCell ref="L134:N134"/>
    <mergeCell ref="O134:P134"/>
    <mergeCell ref="L122:N122"/>
    <mergeCell ref="O122:P122"/>
    <mergeCell ref="L123:N127"/>
    <mergeCell ref="O123:P127"/>
    <mergeCell ref="L135:N139"/>
    <mergeCell ref="O135:P139"/>
    <mergeCell ref="O12:P12"/>
    <mergeCell ref="M12:N12"/>
    <mergeCell ref="M83:N83"/>
    <mergeCell ref="O83:P83"/>
    <mergeCell ref="L128:P128"/>
    <mergeCell ref="L129:N133"/>
    <mergeCell ref="O129:P133"/>
    <mergeCell ref="M114:M115"/>
    <mergeCell ref="M154:N154"/>
    <mergeCell ref="O154:P154"/>
    <mergeCell ref="F143:K143"/>
    <mergeCell ref="B145:G146"/>
    <mergeCell ref="I145:I146"/>
    <mergeCell ref="J145:P145"/>
    <mergeCell ref="J146:P146"/>
    <mergeCell ref="I147:I148"/>
    <mergeCell ref="J147:P148"/>
    <mergeCell ref="F158:I158"/>
    <mergeCell ref="J158:K158"/>
    <mergeCell ref="N158:P158"/>
    <mergeCell ref="I149:I150"/>
    <mergeCell ref="J149:P150"/>
    <mergeCell ref="J151:P151"/>
    <mergeCell ref="D153:G154"/>
    <mergeCell ref="J153:L153"/>
    <mergeCell ref="N153:O153"/>
    <mergeCell ref="J154:L154"/>
    <mergeCell ref="L159:L160"/>
    <mergeCell ref="M159:M160"/>
    <mergeCell ref="N159:P160"/>
    <mergeCell ref="C151:G151"/>
    <mergeCell ref="B152:G152"/>
    <mergeCell ref="J155:P155"/>
    <mergeCell ref="B157:E157"/>
    <mergeCell ref="F157:P157"/>
    <mergeCell ref="B158:B160"/>
    <mergeCell ref="C158:E158"/>
    <mergeCell ref="F165:I166"/>
    <mergeCell ref="J165:K166"/>
    <mergeCell ref="B161:B163"/>
    <mergeCell ref="F161:I162"/>
    <mergeCell ref="J161:K162"/>
    <mergeCell ref="C159:E160"/>
    <mergeCell ref="F159:I160"/>
    <mergeCell ref="J159:K160"/>
    <mergeCell ref="L161:L162"/>
    <mergeCell ref="M161:M162"/>
    <mergeCell ref="N161:P162"/>
    <mergeCell ref="C162:E163"/>
    <mergeCell ref="F163:I164"/>
    <mergeCell ref="J163:K164"/>
    <mergeCell ref="L163:L164"/>
    <mergeCell ref="M163:M164"/>
    <mergeCell ref="N163:P164"/>
    <mergeCell ref="N165:P166"/>
    <mergeCell ref="B167:B169"/>
    <mergeCell ref="C167:E167"/>
    <mergeCell ref="F167:I168"/>
    <mergeCell ref="J167:K168"/>
    <mergeCell ref="L167:L168"/>
    <mergeCell ref="M167:M168"/>
    <mergeCell ref="N167:P168"/>
    <mergeCell ref="C168:E169"/>
    <mergeCell ref="F169:I170"/>
    <mergeCell ref="L169:L170"/>
    <mergeCell ref="L165:L166"/>
    <mergeCell ref="M165:M166"/>
    <mergeCell ref="B170:B172"/>
    <mergeCell ref="C170:E170"/>
    <mergeCell ref="C171:E172"/>
    <mergeCell ref="F171:I172"/>
    <mergeCell ref="M169:M170"/>
    <mergeCell ref="B164:B166"/>
    <mergeCell ref="C165:E166"/>
    <mergeCell ref="N169:P170"/>
    <mergeCell ref="J171:K172"/>
    <mergeCell ref="L171:L172"/>
    <mergeCell ref="M171:M172"/>
    <mergeCell ref="N171:P172"/>
    <mergeCell ref="M175:M176"/>
    <mergeCell ref="N175:P176"/>
    <mergeCell ref="J173:K174"/>
    <mergeCell ref="L173:L174"/>
    <mergeCell ref="J169:K170"/>
    <mergeCell ref="C173:E174"/>
    <mergeCell ref="F173:I174"/>
    <mergeCell ref="M173:M174"/>
    <mergeCell ref="N173:P174"/>
    <mergeCell ref="L177:L178"/>
    <mergeCell ref="M177:M178"/>
    <mergeCell ref="J175:K176"/>
    <mergeCell ref="L175:L176"/>
    <mergeCell ref="B177:B179"/>
    <mergeCell ref="C177:E177"/>
    <mergeCell ref="F177:I178"/>
    <mergeCell ref="J177:K178"/>
    <mergeCell ref="C175:E176"/>
    <mergeCell ref="F175:I176"/>
    <mergeCell ref="B182:E182"/>
    <mergeCell ref="N177:P178"/>
    <mergeCell ref="C178:E179"/>
    <mergeCell ref="F179:I180"/>
    <mergeCell ref="J179:K180"/>
    <mergeCell ref="L179:L180"/>
    <mergeCell ref="M179:M180"/>
    <mergeCell ref="N179:P180"/>
    <mergeCell ref="C180:E181"/>
    <mergeCell ref="L181:L182"/>
    <mergeCell ref="B183:E184"/>
    <mergeCell ref="F183:I184"/>
    <mergeCell ref="J183:K184"/>
    <mergeCell ref="L183:L184"/>
    <mergeCell ref="L185:L186"/>
    <mergeCell ref="M183:M184"/>
    <mergeCell ref="B186:E187"/>
    <mergeCell ref="N183:P184"/>
    <mergeCell ref="F181:I182"/>
    <mergeCell ref="J181:K182"/>
    <mergeCell ref="N181:P182"/>
    <mergeCell ref="M181:M182"/>
    <mergeCell ref="L193:N193"/>
    <mergeCell ref="M185:M186"/>
    <mergeCell ref="N185:P186"/>
    <mergeCell ref="F187:M188"/>
    <mergeCell ref="N187:P188"/>
    <mergeCell ref="B188:E188"/>
    <mergeCell ref="B185:E185"/>
    <mergeCell ref="F185:I186"/>
    <mergeCell ref="J185:K186"/>
    <mergeCell ref="B189:E190"/>
    <mergeCell ref="F189:M190"/>
    <mergeCell ref="N189:P190"/>
    <mergeCell ref="B191:E191"/>
    <mergeCell ref="F191:M192"/>
    <mergeCell ref="N191:P192"/>
    <mergeCell ref="B192:E192"/>
    <mergeCell ref="O193:P193"/>
    <mergeCell ref="L194:N198"/>
    <mergeCell ref="O194:P198"/>
    <mergeCell ref="L206:N210"/>
    <mergeCell ref="O206:P210"/>
    <mergeCell ref="L199:P199"/>
    <mergeCell ref="L200:N204"/>
    <mergeCell ref="O200:P204"/>
    <mergeCell ref="L205:N205"/>
    <mergeCell ref="O205:P205"/>
    <mergeCell ref="C22:E22"/>
    <mergeCell ref="C19:E19"/>
    <mergeCell ref="C90:E90"/>
    <mergeCell ref="C93:E93"/>
    <mergeCell ref="C161:E161"/>
    <mergeCell ref="C164:E164"/>
    <mergeCell ref="B153:C154"/>
    <mergeCell ref="B120:E120"/>
    <mergeCell ref="B114:E114"/>
    <mergeCell ref="B106:B108"/>
  </mergeCells>
  <printOptions/>
  <pageMargins left="0.72" right="0.2" top="0.51" bottom="0.64" header="0.34" footer="0.32"/>
  <pageSetup horizontalDpi="300" verticalDpi="300" orientation="portrait" paperSize="9" scale="64" r:id="rId2"/>
  <rowBreaks count="2" manualBreakCount="2">
    <brk id="71" max="255" man="1"/>
    <brk id="142" max="15" man="1"/>
  </rowBreaks>
  <colBreaks count="1" manualBreakCount="1">
    <brk id="16" max="7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210"/>
  <sheetViews>
    <sheetView showZeros="0" view="pageBreakPreview" zoomScaleSheetLayoutView="100" zoomScalePageLayoutView="0" workbookViewId="0" topLeftCell="A1">
      <selection activeCell="N184" sqref="N184:P185"/>
    </sheetView>
  </sheetViews>
  <sheetFormatPr defaultColWidth="9.00390625" defaultRowHeight="13.5"/>
  <cols>
    <col min="2" max="2" width="9.125" style="0" customWidth="1"/>
    <col min="3" max="3" width="10.125" style="0" customWidth="1"/>
    <col min="4" max="4" width="6.50390625" style="0" customWidth="1"/>
    <col min="5" max="5" width="8.00390625" style="0" customWidth="1"/>
    <col min="6" max="6" width="6.875" style="0" customWidth="1"/>
    <col min="7" max="7" width="8.50390625" style="0" customWidth="1"/>
    <col min="9" max="9" width="9.50390625" style="0" customWidth="1"/>
    <col min="10" max="10" width="10.125" style="15" customWidth="1"/>
    <col min="11" max="11" width="5.625" style="0" customWidth="1"/>
    <col min="12" max="12" width="14.125" style="0" customWidth="1"/>
    <col min="13" max="13" width="8.125" style="0" customWidth="1"/>
    <col min="14" max="14" width="4.375" style="0" customWidth="1"/>
    <col min="15" max="15" width="12.875" style="0" customWidth="1"/>
    <col min="16" max="16" width="4.875" style="0" customWidth="1"/>
  </cols>
  <sheetData>
    <row r="1" spans="3:16" ht="44.25" customHeight="1">
      <c r="C1" s="32" t="s">
        <v>67</v>
      </c>
      <c r="F1" s="100" t="s">
        <v>76</v>
      </c>
      <c r="G1" s="100"/>
      <c r="H1" s="100"/>
      <c r="I1" s="100"/>
      <c r="J1" s="100"/>
      <c r="K1" s="100"/>
      <c r="L1" s="20" t="s">
        <v>127</v>
      </c>
      <c r="M1" s="1"/>
      <c r="N1" s="50" t="s">
        <v>90</v>
      </c>
      <c r="O1" s="68"/>
      <c r="P1" s="54"/>
    </row>
    <row r="2" spans="6:16" ht="15.75" customHeight="1" thickBot="1">
      <c r="F2" s="13"/>
      <c r="G2" s="13"/>
      <c r="H2" s="13"/>
      <c r="I2" s="13"/>
      <c r="K2" s="8"/>
      <c r="L2" s="8"/>
      <c r="M2" s="1"/>
      <c r="P2" s="14"/>
    </row>
    <row r="3" spans="2:16" ht="21" customHeight="1">
      <c r="B3" s="101" t="s">
        <v>41</v>
      </c>
      <c r="C3" s="102"/>
      <c r="D3" s="102"/>
      <c r="E3" s="102"/>
      <c r="F3" s="102"/>
      <c r="G3" s="103"/>
      <c r="I3" s="107" t="s">
        <v>4</v>
      </c>
      <c r="J3" s="372" t="str">
        <f>'①合計請求書'!J3</f>
        <v>〒</v>
      </c>
      <c r="K3" s="373"/>
      <c r="L3" s="373"/>
      <c r="M3" s="373"/>
      <c r="N3" s="373"/>
      <c r="O3" s="373"/>
      <c r="P3" s="374"/>
    </row>
    <row r="4" spans="2:16" ht="21" customHeight="1">
      <c r="B4" s="104"/>
      <c r="C4" s="105"/>
      <c r="D4" s="105"/>
      <c r="E4" s="105"/>
      <c r="F4" s="105"/>
      <c r="G4" s="106"/>
      <c r="I4" s="108"/>
      <c r="J4" s="375">
        <f>'①合計請求書'!J4</f>
        <v>0</v>
      </c>
      <c r="K4" s="376"/>
      <c r="L4" s="376"/>
      <c r="M4" s="376"/>
      <c r="N4" s="376"/>
      <c r="O4" s="376"/>
      <c r="P4" s="377"/>
    </row>
    <row r="5" spans="2:16" ht="27" customHeight="1" thickBot="1">
      <c r="B5" s="51" t="s">
        <v>135</v>
      </c>
      <c r="C5" s="58"/>
      <c r="D5" s="53"/>
      <c r="E5" s="47" t="s">
        <v>91</v>
      </c>
      <c r="F5" s="52"/>
      <c r="G5" s="48" t="s">
        <v>92</v>
      </c>
      <c r="I5" s="124" t="s">
        <v>5</v>
      </c>
      <c r="J5" s="371">
        <f>'①合計請求書'!J5</f>
        <v>0</v>
      </c>
      <c r="K5" s="367"/>
      <c r="L5" s="367"/>
      <c r="M5" s="367"/>
      <c r="N5" s="367"/>
      <c r="O5" s="367"/>
      <c r="P5" s="368"/>
    </row>
    <row r="6" spans="2:16" ht="21" customHeight="1">
      <c r="B6" s="519" t="s">
        <v>136</v>
      </c>
      <c r="C6" s="521"/>
      <c r="D6" s="522"/>
      <c r="E6" s="522"/>
      <c r="F6" s="522"/>
      <c r="G6" s="523"/>
      <c r="I6" s="108"/>
      <c r="J6" s="371"/>
      <c r="K6" s="367"/>
      <c r="L6" s="367"/>
      <c r="M6" s="367"/>
      <c r="N6" s="367"/>
      <c r="O6" s="367"/>
      <c r="P6" s="368"/>
    </row>
    <row r="7" spans="2:16" ht="19.5" customHeight="1" thickBot="1">
      <c r="B7" s="520"/>
      <c r="C7" s="524"/>
      <c r="D7" s="525"/>
      <c r="E7" s="525"/>
      <c r="F7" s="525"/>
      <c r="G7" s="526"/>
      <c r="I7" s="124" t="s">
        <v>36</v>
      </c>
      <c r="J7" s="371">
        <f>'①合計請求書'!J7</f>
        <v>0</v>
      </c>
      <c r="K7" s="367"/>
      <c r="L7" s="367"/>
      <c r="M7" s="367"/>
      <c r="N7" s="367"/>
      <c r="O7" s="367"/>
      <c r="P7" s="368"/>
    </row>
    <row r="8" spans="2:16" ht="24" customHeight="1" thickBot="1">
      <c r="B8" s="7" t="s">
        <v>22</v>
      </c>
      <c r="C8" s="524"/>
      <c r="D8" s="525"/>
      <c r="E8" s="525"/>
      <c r="F8" s="525"/>
      <c r="G8" s="526"/>
      <c r="I8" s="108"/>
      <c r="J8" s="371"/>
      <c r="K8" s="367"/>
      <c r="L8" s="367"/>
      <c r="M8" s="367"/>
      <c r="N8" s="367"/>
      <c r="O8" s="367"/>
      <c r="P8" s="368"/>
    </row>
    <row r="9" spans="2:16" ht="27" customHeight="1" thickBot="1">
      <c r="B9" s="77" t="s">
        <v>108</v>
      </c>
      <c r="C9" s="517"/>
      <c r="D9" s="517"/>
      <c r="E9" s="517"/>
      <c r="F9" s="517"/>
      <c r="G9" s="518"/>
      <c r="I9" s="16" t="s">
        <v>3</v>
      </c>
      <c r="J9" s="387">
        <f>'①合計請求書'!J9</f>
        <v>0</v>
      </c>
      <c r="K9" s="388"/>
      <c r="L9" s="388"/>
      <c r="M9" s="388"/>
      <c r="N9" s="388"/>
      <c r="O9" s="388"/>
      <c r="P9" s="389"/>
    </row>
    <row r="10" spans="2:16" ht="33.75" customHeight="1" thickBot="1">
      <c r="B10" s="99" t="s">
        <v>109</v>
      </c>
      <c r="C10" s="99"/>
      <c r="D10" s="99"/>
      <c r="E10" s="99"/>
      <c r="F10" s="99"/>
      <c r="G10" s="99"/>
      <c r="I10" s="26"/>
      <c r="J10" s="244"/>
      <c r="K10" s="244"/>
      <c r="L10" s="244"/>
      <c r="M10" s="33"/>
      <c r="N10" s="244"/>
      <c r="O10" s="244"/>
      <c r="P10" s="34"/>
    </row>
    <row r="11" spans="2:17" ht="21" customHeight="1">
      <c r="B11" s="134" t="s">
        <v>42</v>
      </c>
      <c r="C11" s="135"/>
      <c r="D11" s="138">
        <f>N40</f>
        <v>0</v>
      </c>
      <c r="E11" s="138"/>
      <c r="F11" s="138"/>
      <c r="G11" s="139"/>
      <c r="Q11" s="2"/>
    </row>
    <row r="12" spans="2:17" ht="21" customHeight="1" thickBot="1">
      <c r="B12" s="136"/>
      <c r="C12" s="137"/>
      <c r="D12" s="140"/>
      <c r="E12" s="140"/>
      <c r="F12" s="140"/>
      <c r="G12" s="141"/>
      <c r="I12" s="31"/>
      <c r="J12" s="242"/>
      <c r="K12" s="242"/>
      <c r="L12" s="242"/>
      <c r="M12" s="35"/>
      <c r="N12" s="242"/>
      <c r="O12" s="242"/>
      <c r="P12" s="242"/>
      <c r="Q12" s="2"/>
    </row>
    <row r="13" spans="9:17" ht="21" customHeight="1">
      <c r="I13" s="31"/>
      <c r="J13" s="206"/>
      <c r="K13" s="206"/>
      <c r="L13" s="206"/>
      <c r="M13" s="206"/>
      <c r="N13" s="206"/>
      <c r="O13" s="206"/>
      <c r="P13" s="206"/>
      <c r="Q13" s="2"/>
    </row>
    <row r="14" spans="9:17" ht="13.5" thickBot="1">
      <c r="I14" s="2"/>
      <c r="J14" s="12"/>
      <c r="K14" s="2"/>
      <c r="L14" s="2"/>
      <c r="M14" s="2"/>
      <c r="N14" s="2"/>
      <c r="O14" s="2"/>
      <c r="P14" s="2"/>
      <c r="Q14" s="2"/>
    </row>
    <row r="15" spans="2:16" ht="16.5" customHeight="1">
      <c r="B15" s="246" t="s">
        <v>72</v>
      </c>
      <c r="C15" s="247"/>
      <c r="D15" s="244" t="s">
        <v>71</v>
      </c>
      <c r="E15" s="244"/>
      <c r="F15" s="244"/>
      <c r="G15" s="244"/>
      <c r="H15" s="244"/>
      <c r="I15" s="247"/>
      <c r="J15" s="243" t="s">
        <v>73</v>
      </c>
      <c r="K15" s="247"/>
      <c r="L15" s="39" t="s">
        <v>38</v>
      </c>
      <c r="M15" s="40" t="s">
        <v>39</v>
      </c>
      <c r="N15" s="243" t="s">
        <v>75</v>
      </c>
      <c r="O15" s="244"/>
      <c r="P15" s="245"/>
    </row>
    <row r="16" spans="2:16" ht="18" customHeight="1">
      <c r="B16" s="550"/>
      <c r="C16" s="551"/>
      <c r="D16" s="558"/>
      <c r="E16" s="558"/>
      <c r="F16" s="558"/>
      <c r="G16" s="558"/>
      <c r="H16" s="558"/>
      <c r="I16" s="558"/>
      <c r="J16" s="560"/>
      <c r="K16" s="560"/>
      <c r="L16" s="396"/>
      <c r="M16" s="559"/>
      <c r="N16" s="543">
        <f>J16*L16</f>
        <v>0</v>
      </c>
      <c r="O16" s="543"/>
      <c r="P16" s="543"/>
    </row>
    <row r="17" spans="2:16" ht="19.5" customHeight="1">
      <c r="B17" s="550"/>
      <c r="C17" s="551"/>
      <c r="D17" s="558"/>
      <c r="E17" s="558"/>
      <c r="F17" s="558"/>
      <c r="G17" s="558"/>
      <c r="H17" s="558"/>
      <c r="I17" s="558"/>
      <c r="J17" s="560"/>
      <c r="K17" s="560"/>
      <c r="L17" s="396"/>
      <c r="M17" s="559"/>
      <c r="N17" s="543"/>
      <c r="O17" s="543"/>
      <c r="P17" s="543"/>
    </row>
    <row r="18" spans="2:16" ht="16.5" customHeight="1">
      <c r="B18" s="550"/>
      <c r="C18" s="551"/>
      <c r="D18" s="558"/>
      <c r="E18" s="558"/>
      <c r="F18" s="558"/>
      <c r="G18" s="558"/>
      <c r="H18" s="558"/>
      <c r="I18" s="558"/>
      <c r="J18" s="560"/>
      <c r="K18" s="560"/>
      <c r="L18" s="396"/>
      <c r="M18" s="559"/>
      <c r="N18" s="543">
        <f>J18*L18</f>
        <v>0</v>
      </c>
      <c r="O18" s="543"/>
      <c r="P18" s="543"/>
    </row>
    <row r="19" spans="2:16" ht="16.5" customHeight="1">
      <c r="B19" s="550"/>
      <c r="C19" s="551"/>
      <c r="D19" s="558"/>
      <c r="E19" s="558"/>
      <c r="F19" s="558"/>
      <c r="G19" s="558"/>
      <c r="H19" s="558"/>
      <c r="I19" s="558"/>
      <c r="J19" s="560"/>
      <c r="K19" s="560"/>
      <c r="L19" s="396"/>
      <c r="M19" s="559"/>
      <c r="N19" s="543"/>
      <c r="O19" s="543"/>
      <c r="P19" s="543"/>
    </row>
    <row r="20" spans="2:16" ht="16.5" customHeight="1">
      <c r="B20" s="550"/>
      <c r="C20" s="551"/>
      <c r="D20" s="558"/>
      <c r="E20" s="558"/>
      <c r="F20" s="558"/>
      <c r="G20" s="558"/>
      <c r="H20" s="558"/>
      <c r="I20" s="558"/>
      <c r="J20" s="560"/>
      <c r="K20" s="560"/>
      <c r="L20" s="396"/>
      <c r="M20" s="559"/>
      <c r="N20" s="543">
        <f>J20*L20</f>
        <v>0</v>
      </c>
      <c r="O20" s="543"/>
      <c r="P20" s="543"/>
    </row>
    <row r="21" spans="2:16" ht="16.5" customHeight="1">
      <c r="B21" s="550"/>
      <c r="C21" s="551"/>
      <c r="D21" s="558"/>
      <c r="E21" s="558"/>
      <c r="F21" s="558"/>
      <c r="G21" s="558"/>
      <c r="H21" s="558"/>
      <c r="I21" s="558"/>
      <c r="J21" s="560"/>
      <c r="K21" s="560"/>
      <c r="L21" s="396"/>
      <c r="M21" s="559"/>
      <c r="N21" s="543"/>
      <c r="O21" s="543"/>
      <c r="P21" s="543"/>
    </row>
    <row r="22" spans="2:16" ht="16.5" customHeight="1">
      <c r="B22" s="550"/>
      <c r="C22" s="551"/>
      <c r="D22" s="558"/>
      <c r="E22" s="558"/>
      <c r="F22" s="558"/>
      <c r="G22" s="558"/>
      <c r="H22" s="558"/>
      <c r="I22" s="558"/>
      <c r="J22" s="560"/>
      <c r="K22" s="560"/>
      <c r="L22" s="396"/>
      <c r="M22" s="559"/>
      <c r="N22" s="543">
        <f>J22*L22</f>
        <v>0</v>
      </c>
      <c r="O22" s="543"/>
      <c r="P22" s="543"/>
    </row>
    <row r="23" spans="2:16" ht="16.5" customHeight="1">
      <c r="B23" s="550"/>
      <c r="C23" s="551"/>
      <c r="D23" s="558"/>
      <c r="E23" s="558"/>
      <c r="F23" s="558"/>
      <c r="G23" s="558"/>
      <c r="H23" s="558"/>
      <c r="I23" s="558"/>
      <c r="J23" s="560"/>
      <c r="K23" s="560"/>
      <c r="L23" s="396"/>
      <c r="M23" s="559"/>
      <c r="N23" s="543"/>
      <c r="O23" s="543"/>
      <c r="P23" s="543"/>
    </row>
    <row r="24" spans="2:16" ht="16.5" customHeight="1">
      <c r="B24" s="550"/>
      <c r="C24" s="551"/>
      <c r="D24" s="558"/>
      <c r="E24" s="558"/>
      <c r="F24" s="558"/>
      <c r="G24" s="558"/>
      <c r="H24" s="558"/>
      <c r="I24" s="558"/>
      <c r="J24" s="560"/>
      <c r="K24" s="560"/>
      <c r="L24" s="396"/>
      <c r="M24" s="559"/>
      <c r="N24" s="543">
        <f>J24*L24</f>
        <v>0</v>
      </c>
      <c r="O24" s="543"/>
      <c r="P24" s="543"/>
    </row>
    <row r="25" spans="2:16" ht="16.5" customHeight="1">
      <c r="B25" s="550"/>
      <c r="C25" s="551"/>
      <c r="D25" s="558"/>
      <c r="E25" s="558"/>
      <c r="F25" s="558"/>
      <c r="G25" s="558"/>
      <c r="H25" s="558"/>
      <c r="I25" s="558"/>
      <c r="J25" s="560"/>
      <c r="K25" s="560"/>
      <c r="L25" s="396"/>
      <c r="M25" s="559"/>
      <c r="N25" s="543"/>
      <c r="O25" s="543"/>
      <c r="P25" s="543"/>
    </row>
    <row r="26" spans="2:16" ht="16.5" customHeight="1">
      <c r="B26" s="550"/>
      <c r="C26" s="551"/>
      <c r="D26" s="558"/>
      <c r="E26" s="558"/>
      <c r="F26" s="558"/>
      <c r="G26" s="558"/>
      <c r="H26" s="558"/>
      <c r="I26" s="558"/>
      <c r="J26" s="560"/>
      <c r="K26" s="560"/>
      <c r="L26" s="396"/>
      <c r="M26" s="559"/>
      <c r="N26" s="543">
        <f>J26*L26</f>
        <v>0</v>
      </c>
      <c r="O26" s="543"/>
      <c r="P26" s="543"/>
    </row>
    <row r="27" spans="2:16" ht="16.5" customHeight="1">
      <c r="B27" s="550"/>
      <c r="C27" s="551"/>
      <c r="D27" s="558"/>
      <c r="E27" s="558"/>
      <c r="F27" s="558"/>
      <c r="G27" s="558"/>
      <c r="H27" s="558"/>
      <c r="I27" s="558"/>
      <c r="J27" s="560"/>
      <c r="K27" s="560"/>
      <c r="L27" s="396"/>
      <c r="M27" s="559"/>
      <c r="N27" s="543"/>
      <c r="O27" s="543"/>
      <c r="P27" s="543"/>
    </row>
    <row r="28" spans="2:16" ht="16.5" customHeight="1">
      <c r="B28" s="550"/>
      <c r="C28" s="551"/>
      <c r="D28" s="558"/>
      <c r="E28" s="558"/>
      <c r="F28" s="558"/>
      <c r="G28" s="558"/>
      <c r="H28" s="558"/>
      <c r="I28" s="558"/>
      <c r="J28" s="560"/>
      <c r="K28" s="560"/>
      <c r="L28" s="396"/>
      <c r="M28" s="559"/>
      <c r="N28" s="543">
        <f>J28*L28</f>
        <v>0</v>
      </c>
      <c r="O28" s="543"/>
      <c r="P28" s="543"/>
    </row>
    <row r="29" spans="2:16" ht="16.5" customHeight="1">
      <c r="B29" s="550"/>
      <c r="C29" s="551"/>
      <c r="D29" s="558"/>
      <c r="E29" s="558"/>
      <c r="F29" s="558"/>
      <c r="G29" s="558"/>
      <c r="H29" s="558"/>
      <c r="I29" s="558"/>
      <c r="J29" s="560"/>
      <c r="K29" s="560"/>
      <c r="L29" s="396"/>
      <c r="M29" s="559"/>
      <c r="N29" s="543"/>
      <c r="O29" s="543"/>
      <c r="P29" s="543"/>
    </row>
    <row r="30" spans="2:16" ht="16.5" customHeight="1">
      <c r="B30" s="550"/>
      <c r="C30" s="551"/>
      <c r="D30" s="558"/>
      <c r="E30" s="558"/>
      <c r="F30" s="558"/>
      <c r="G30" s="558"/>
      <c r="H30" s="558"/>
      <c r="I30" s="558"/>
      <c r="J30" s="560"/>
      <c r="K30" s="560"/>
      <c r="L30" s="396"/>
      <c r="M30" s="559"/>
      <c r="N30" s="543">
        <f>J30*L30</f>
        <v>0</v>
      </c>
      <c r="O30" s="543"/>
      <c r="P30" s="543"/>
    </row>
    <row r="31" spans="2:16" ht="16.5" customHeight="1">
      <c r="B31" s="550"/>
      <c r="C31" s="551"/>
      <c r="D31" s="558"/>
      <c r="E31" s="558"/>
      <c r="F31" s="558"/>
      <c r="G31" s="558"/>
      <c r="H31" s="558"/>
      <c r="I31" s="558"/>
      <c r="J31" s="560"/>
      <c r="K31" s="560"/>
      <c r="L31" s="396"/>
      <c r="M31" s="559"/>
      <c r="N31" s="543"/>
      <c r="O31" s="543"/>
      <c r="P31" s="543"/>
    </row>
    <row r="32" spans="2:16" ht="16.5" customHeight="1">
      <c r="B32" s="550"/>
      <c r="C32" s="551"/>
      <c r="D32" s="558"/>
      <c r="E32" s="558"/>
      <c r="F32" s="558"/>
      <c r="G32" s="558"/>
      <c r="H32" s="558"/>
      <c r="I32" s="558"/>
      <c r="J32" s="560"/>
      <c r="K32" s="560"/>
      <c r="L32" s="396"/>
      <c r="M32" s="559"/>
      <c r="N32" s="543">
        <f>J32*L32</f>
        <v>0</v>
      </c>
      <c r="O32" s="543"/>
      <c r="P32" s="543"/>
    </row>
    <row r="33" spans="2:16" ht="16.5" customHeight="1">
      <c r="B33" s="550"/>
      <c r="C33" s="551"/>
      <c r="D33" s="558"/>
      <c r="E33" s="558"/>
      <c r="F33" s="558"/>
      <c r="G33" s="558"/>
      <c r="H33" s="558"/>
      <c r="I33" s="558"/>
      <c r="J33" s="560"/>
      <c r="K33" s="560"/>
      <c r="L33" s="396"/>
      <c r="M33" s="559"/>
      <c r="N33" s="543"/>
      <c r="O33" s="543"/>
      <c r="P33" s="543"/>
    </row>
    <row r="34" spans="2:16" ht="16.5" customHeight="1">
      <c r="B34" s="550"/>
      <c r="C34" s="551"/>
      <c r="D34" s="558"/>
      <c r="E34" s="558"/>
      <c r="F34" s="558"/>
      <c r="G34" s="558"/>
      <c r="H34" s="558"/>
      <c r="I34" s="558"/>
      <c r="J34" s="560"/>
      <c r="K34" s="560"/>
      <c r="L34" s="396"/>
      <c r="M34" s="559"/>
      <c r="N34" s="543">
        <f>J34*L34</f>
        <v>0</v>
      </c>
      <c r="O34" s="543"/>
      <c r="P34" s="543"/>
    </row>
    <row r="35" spans="2:16" ht="16.5" customHeight="1">
      <c r="B35" s="550"/>
      <c r="C35" s="551"/>
      <c r="D35" s="558"/>
      <c r="E35" s="558"/>
      <c r="F35" s="558"/>
      <c r="G35" s="558"/>
      <c r="H35" s="558"/>
      <c r="I35" s="558"/>
      <c r="J35" s="560"/>
      <c r="K35" s="560"/>
      <c r="L35" s="396"/>
      <c r="M35" s="559"/>
      <c r="N35" s="543"/>
      <c r="O35" s="543"/>
      <c r="P35" s="543"/>
    </row>
    <row r="36" spans="2:16" ht="16.5" customHeight="1">
      <c r="B36" s="550"/>
      <c r="C36" s="551"/>
      <c r="D36" s="558"/>
      <c r="E36" s="558"/>
      <c r="F36" s="558"/>
      <c r="G36" s="558"/>
      <c r="H36" s="558"/>
      <c r="I36" s="558"/>
      <c r="J36" s="560"/>
      <c r="K36" s="560"/>
      <c r="L36" s="396"/>
      <c r="M36" s="559"/>
      <c r="N36" s="543">
        <f>J36*L36</f>
        <v>0</v>
      </c>
      <c r="O36" s="543"/>
      <c r="P36" s="543"/>
    </row>
    <row r="37" spans="2:16" ht="16.5" customHeight="1">
      <c r="B37" s="550"/>
      <c r="C37" s="551"/>
      <c r="D37" s="558"/>
      <c r="E37" s="558"/>
      <c r="F37" s="558"/>
      <c r="G37" s="558"/>
      <c r="H37" s="558"/>
      <c r="I37" s="558"/>
      <c r="J37" s="560"/>
      <c r="K37" s="560"/>
      <c r="L37" s="396"/>
      <c r="M37" s="559"/>
      <c r="N37" s="543"/>
      <c r="O37" s="543"/>
      <c r="P37" s="543"/>
    </row>
    <row r="38" spans="2:16" ht="16.5" customHeight="1">
      <c r="B38" s="550"/>
      <c r="C38" s="551"/>
      <c r="D38" s="558"/>
      <c r="E38" s="558"/>
      <c r="F38" s="558"/>
      <c r="G38" s="558"/>
      <c r="H38" s="558"/>
      <c r="I38" s="558"/>
      <c r="J38" s="560"/>
      <c r="K38" s="560"/>
      <c r="L38" s="396"/>
      <c r="M38" s="559"/>
      <c r="N38" s="543">
        <f>J38*L38</f>
        <v>0</v>
      </c>
      <c r="O38" s="543"/>
      <c r="P38" s="543"/>
    </row>
    <row r="39" spans="2:16" ht="16.5" customHeight="1">
      <c r="B39" s="550"/>
      <c r="C39" s="551"/>
      <c r="D39" s="558"/>
      <c r="E39" s="558"/>
      <c r="F39" s="558"/>
      <c r="G39" s="558"/>
      <c r="H39" s="558"/>
      <c r="I39" s="558"/>
      <c r="J39" s="560"/>
      <c r="K39" s="560"/>
      <c r="L39" s="396"/>
      <c r="M39" s="559"/>
      <c r="N39" s="543"/>
      <c r="O39" s="543"/>
      <c r="P39" s="543"/>
    </row>
    <row r="40" spans="2:16" ht="16.5" customHeight="1">
      <c r="B40" s="552" t="s">
        <v>94</v>
      </c>
      <c r="C40" s="553"/>
      <c r="D40" s="553"/>
      <c r="E40" s="553"/>
      <c r="F40" s="553"/>
      <c r="G40" s="553"/>
      <c r="H40" s="553"/>
      <c r="I40" s="554"/>
      <c r="J40" s="543"/>
      <c r="K40" s="543"/>
      <c r="L40" s="541"/>
      <c r="M40" s="541"/>
      <c r="N40" s="562">
        <f>SUM(N16:P39)</f>
        <v>0</v>
      </c>
      <c r="O40" s="562"/>
      <c r="P40" s="563"/>
    </row>
    <row r="41" spans="2:16" ht="16.5" customHeight="1" thickBot="1">
      <c r="B41" s="555"/>
      <c r="C41" s="556"/>
      <c r="D41" s="556"/>
      <c r="E41" s="556"/>
      <c r="F41" s="556"/>
      <c r="G41" s="556"/>
      <c r="H41" s="556"/>
      <c r="I41" s="557"/>
      <c r="J41" s="545"/>
      <c r="K41" s="545"/>
      <c r="L41" s="561"/>
      <c r="M41" s="542"/>
      <c r="N41" s="564"/>
      <c r="O41" s="564"/>
      <c r="P41" s="565"/>
    </row>
    <row r="42" spans="2:16" ht="16.5" customHeight="1">
      <c r="B42" s="335" t="s">
        <v>74</v>
      </c>
      <c r="C42" s="336"/>
      <c r="D42" s="336"/>
      <c r="E42" s="336"/>
      <c r="F42" s="336"/>
      <c r="G42" s="336"/>
      <c r="H42" s="336"/>
      <c r="I42" s="336"/>
      <c r="J42" s="336"/>
      <c r="K42" s="337"/>
      <c r="L42" s="225"/>
      <c r="M42" s="226"/>
      <c r="N42" s="227"/>
      <c r="O42" s="227"/>
      <c r="P42" s="228"/>
    </row>
    <row r="43" spans="2:16" ht="16.5" customHeight="1">
      <c r="B43" s="338"/>
      <c r="C43" s="339"/>
      <c r="D43" s="339"/>
      <c r="E43" s="339"/>
      <c r="F43" s="339"/>
      <c r="G43" s="339"/>
      <c r="H43" s="339"/>
      <c r="I43" s="339"/>
      <c r="J43" s="339"/>
      <c r="K43" s="340"/>
      <c r="L43" s="202"/>
      <c r="M43" s="203"/>
      <c r="N43" s="229"/>
      <c r="O43" s="229"/>
      <c r="P43" s="230"/>
    </row>
    <row r="44" spans="2:16" ht="16.5" customHeight="1">
      <c r="B44" s="338"/>
      <c r="C44" s="339"/>
      <c r="D44" s="339"/>
      <c r="E44" s="339"/>
      <c r="F44" s="339"/>
      <c r="G44" s="339"/>
      <c r="H44" s="339"/>
      <c r="I44" s="339"/>
      <c r="J44" s="339"/>
      <c r="K44" s="340"/>
      <c r="L44" s="202"/>
      <c r="M44" s="203"/>
      <c r="N44" s="200"/>
      <c r="O44" s="200"/>
      <c r="P44" s="201"/>
    </row>
    <row r="45" spans="2:16" ht="16.5" customHeight="1">
      <c r="B45" s="338"/>
      <c r="C45" s="339"/>
      <c r="D45" s="339"/>
      <c r="E45" s="339"/>
      <c r="F45" s="339"/>
      <c r="G45" s="339"/>
      <c r="H45" s="339"/>
      <c r="I45" s="339"/>
      <c r="J45" s="339"/>
      <c r="K45" s="340"/>
      <c r="L45" s="202"/>
      <c r="M45" s="203"/>
      <c r="N45" s="200"/>
      <c r="O45" s="200"/>
      <c r="P45" s="201"/>
    </row>
    <row r="46" spans="2:16" ht="16.5" customHeight="1">
      <c r="B46" s="338"/>
      <c r="C46" s="339"/>
      <c r="D46" s="339"/>
      <c r="E46" s="339"/>
      <c r="F46" s="339"/>
      <c r="G46" s="339"/>
      <c r="H46" s="339"/>
      <c r="I46" s="339"/>
      <c r="J46" s="339"/>
      <c r="K46" s="340"/>
      <c r="L46" s="202"/>
      <c r="M46" s="203"/>
      <c r="N46" s="200"/>
      <c r="O46" s="200"/>
      <c r="P46" s="201"/>
    </row>
    <row r="47" spans="2:16" ht="16.5" customHeight="1">
      <c r="B47" s="341" t="s">
        <v>117</v>
      </c>
      <c r="C47" s="342"/>
      <c r="D47" s="342"/>
      <c r="E47" s="342"/>
      <c r="F47" s="342"/>
      <c r="G47" s="342"/>
      <c r="H47" s="342"/>
      <c r="I47" s="342"/>
      <c r="J47" s="342"/>
      <c r="K47" s="343"/>
      <c r="L47" s="202"/>
      <c r="M47" s="203"/>
      <c r="N47" s="200"/>
      <c r="O47" s="200"/>
      <c r="P47" s="201"/>
    </row>
    <row r="48" spans="2:16" ht="16.5" customHeight="1">
      <c r="B48" s="341"/>
      <c r="C48" s="342"/>
      <c r="D48" s="342"/>
      <c r="E48" s="342"/>
      <c r="F48" s="342"/>
      <c r="G48" s="342"/>
      <c r="H48" s="342"/>
      <c r="I48" s="342"/>
      <c r="J48" s="342"/>
      <c r="K48" s="343"/>
      <c r="L48" s="202"/>
      <c r="M48" s="203"/>
      <c r="N48" s="231"/>
      <c r="O48" s="231"/>
      <c r="P48" s="232"/>
    </row>
    <row r="49" spans="2:16" ht="16.5" customHeight="1">
      <c r="B49" s="341"/>
      <c r="C49" s="342"/>
      <c r="D49" s="342"/>
      <c r="E49" s="342"/>
      <c r="F49" s="342"/>
      <c r="G49" s="342"/>
      <c r="H49" s="342"/>
      <c r="I49" s="342"/>
      <c r="J49" s="342"/>
      <c r="K49" s="343"/>
      <c r="L49" s="202"/>
      <c r="M49" s="203"/>
      <c r="N49" s="233"/>
      <c r="O49" s="233"/>
      <c r="P49" s="234"/>
    </row>
    <row r="50" spans="2:16" ht="14.25" customHeight="1">
      <c r="B50" s="341"/>
      <c r="C50" s="342"/>
      <c r="D50" s="342"/>
      <c r="E50" s="342"/>
      <c r="F50" s="342"/>
      <c r="G50" s="342"/>
      <c r="H50" s="342"/>
      <c r="I50" s="342"/>
      <c r="J50" s="342"/>
      <c r="K50" s="343"/>
      <c r="L50" s="213" t="s">
        <v>23</v>
      </c>
      <c r="M50" s="214"/>
      <c r="N50" s="214"/>
      <c r="O50" s="214" t="s">
        <v>24</v>
      </c>
      <c r="P50" s="214"/>
    </row>
    <row r="51" spans="2:16" ht="14.25" customHeight="1">
      <c r="B51" s="341" t="s">
        <v>118</v>
      </c>
      <c r="C51" s="342"/>
      <c r="D51" s="342"/>
      <c r="E51" s="342"/>
      <c r="F51" s="342"/>
      <c r="G51" s="342"/>
      <c r="H51" s="342"/>
      <c r="I51" s="342"/>
      <c r="J51" s="342"/>
      <c r="K51" s="343"/>
      <c r="L51" s="213"/>
      <c r="M51" s="214"/>
      <c r="N51" s="214"/>
      <c r="O51" s="214"/>
      <c r="P51" s="214"/>
    </row>
    <row r="52" spans="2:19" ht="13.5" customHeight="1">
      <c r="B52" s="341"/>
      <c r="C52" s="342"/>
      <c r="D52" s="342"/>
      <c r="E52" s="342"/>
      <c r="F52" s="342"/>
      <c r="G52" s="342"/>
      <c r="H52" s="342"/>
      <c r="I52" s="342"/>
      <c r="J52" s="342"/>
      <c r="K52" s="343"/>
      <c r="L52" s="213"/>
      <c r="M52" s="214"/>
      <c r="N52" s="214"/>
      <c r="O52" s="214"/>
      <c r="P52" s="214"/>
      <c r="Q52" s="2"/>
      <c r="R52" s="2"/>
      <c r="S52" s="2"/>
    </row>
    <row r="53" spans="2:19" ht="13.5" customHeight="1">
      <c r="B53" s="341"/>
      <c r="C53" s="342"/>
      <c r="D53" s="342"/>
      <c r="E53" s="342"/>
      <c r="F53" s="342"/>
      <c r="G53" s="342"/>
      <c r="H53" s="342"/>
      <c r="I53" s="342"/>
      <c r="J53" s="342"/>
      <c r="K53" s="343"/>
      <c r="L53" s="213"/>
      <c r="M53" s="214"/>
      <c r="N53" s="214"/>
      <c r="O53" s="214"/>
      <c r="P53" s="214"/>
      <c r="Q53" s="10"/>
      <c r="R53" s="10"/>
      <c r="S53" s="10"/>
    </row>
    <row r="54" spans="2:19" ht="13.5" customHeight="1">
      <c r="B54" s="341" t="s">
        <v>115</v>
      </c>
      <c r="C54" s="342"/>
      <c r="D54" s="342"/>
      <c r="E54" s="342"/>
      <c r="F54" s="342"/>
      <c r="G54" s="342"/>
      <c r="H54" s="342"/>
      <c r="I54" s="342"/>
      <c r="J54" s="342"/>
      <c r="K54" s="343"/>
      <c r="L54" s="213"/>
      <c r="M54" s="214"/>
      <c r="N54" s="214"/>
      <c r="O54" s="214"/>
      <c r="P54" s="214"/>
      <c r="Q54" s="2"/>
      <c r="R54" s="2"/>
      <c r="S54" s="2"/>
    </row>
    <row r="55" spans="2:19" ht="13.5" customHeight="1">
      <c r="B55" s="341"/>
      <c r="C55" s="342"/>
      <c r="D55" s="342"/>
      <c r="E55" s="342"/>
      <c r="F55" s="342"/>
      <c r="G55" s="342"/>
      <c r="H55" s="342"/>
      <c r="I55" s="342"/>
      <c r="J55" s="342"/>
      <c r="K55" s="343"/>
      <c r="L55" s="213"/>
      <c r="M55" s="214"/>
      <c r="N55" s="214"/>
      <c r="O55" s="214"/>
      <c r="P55" s="214"/>
      <c r="Q55" s="10"/>
      <c r="R55" s="10"/>
      <c r="S55" s="10"/>
    </row>
    <row r="56" spans="2:19" ht="13.5" customHeight="1">
      <c r="B56" s="341"/>
      <c r="C56" s="342"/>
      <c r="D56" s="342"/>
      <c r="E56" s="342"/>
      <c r="F56" s="342"/>
      <c r="G56" s="342"/>
      <c r="H56" s="342"/>
      <c r="I56" s="342"/>
      <c r="J56" s="342"/>
      <c r="K56" s="343"/>
      <c r="L56" s="213" t="s">
        <v>25</v>
      </c>
      <c r="M56" s="214"/>
      <c r="N56" s="214"/>
      <c r="O56" s="214"/>
      <c r="P56" s="214"/>
      <c r="Q56" s="2"/>
      <c r="R56" s="2"/>
      <c r="S56" s="2"/>
    </row>
    <row r="57" spans="2:19" ht="13.5" customHeight="1">
      <c r="B57" s="341"/>
      <c r="C57" s="342"/>
      <c r="D57" s="342"/>
      <c r="E57" s="342"/>
      <c r="F57" s="342"/>
      <c r="G57" s="342"/>
      <c r="H57" s="342"/>
      <c r="I57" s="342"/>
      <c r="J57" s="342"/>
      <c r="K57" s="343"/>
      <c r="L57" s="213"/>
      <c r="M57" s="214"/>
      <c r="N57" s="214"/>
      <c r="O57" s="214"/>
      <c r="P57" s="214"/>
      <c r="Q57" s="10"/>
      <c r="R57" s="10"/>
      <c r="S57" s="10"/>
    </row>
    <row r="58" spans="2:19" ht="13.5" customHeight="1">
      <c r="B58" s="341" t="s">
        <v>116</v>
      </c>
      <c r="C58" s="342"/>
      <c r="D58" s="342"/>
      <c r="E58" s="342"/>
      <c r="F58" s="342"/>
      <c r="G58" s="342"/>
      <c r="H58" s="342"/>
      <c r="I58" s="342"/>
      <c r="J58" s="342"/>
      <c r="K58" s="343"/>
      <c r="L58" s="213"/>
      <c r="M58" s="214"/>
      <c r="N58" s="214"/>
      <c r="O58" s="214"/>
      <c r="P58" s="214"/>
      <c r="Q58" s="2"/>
      <c r="R58" s="2"/>
      <c r="S58" s="2"/>
    </row>
    <row r="59" spans="2:19" ht="13.5" customHeight="1">
      <c r="B59" s="341"/>
      <c r="C59" s="342"/>
      <c r="D59" s="342"/>
      <c r="E59" s="342"/>
      <c r="F59" s="342"/>
      <c r="G59" s="342"/>
      <c r="H59" s="342"/>
      <c r="I59" s="342"/>
      <c r="J59" s="342"/>
      <c r="K59" s="343"/>
      <c r="L59" s="213"/>
      <c r="M59" s="214"/>
      <c r="N59" s="214"/>
      <c r="O59" s="214"/>
      <c r="P59" s="214"/>
      <c r="Q59" s="2"/>
      <c r="R59" s="2"/>
      <c r="S59" s="2"/>
    </row>
    <row r="60" spans="2:16" ht="13.5" customHeight="1">
      <c r="B60" s="341"/>
      <c r="C60" s="342"/>
      <c r="D60" s="342"/>
      <c r="E60" s="342"/>
      <c r="F60" s="342"/>
      <c r="G60" s="342"/>
      <c r="H60" s="342"/>
      <c r="I60" s="342"/>
      <c r="J60" s="342"/>
      <c r="K60" s="343"/>
      <c r="L60" s="213"/>
      <c r="M60" s="214"/>
      <c r="N60" s="214"/>
      <c r="O60" s="214"/>
      <c r="P60" s="214"/>
    </row>
    <row r="61" spans="2:16" ht="13.5" customHeight="1">
      <c r="B61" s="341" t="s">
        <v>119</v>
      </c>
      <c r="C61" s="342"/>
      <c r="D61" s="342"/>
      <c r="E61" s="342"/>
      <c r="F61" s="342"/>
      <c r="G61" s="342"/>
      <c r="H61" s="342"/>
      <c r="I61" s="342"/>
      <c r="J61" s="342"/>
      <c r="K61" s="343"/>
      <c r="L61" s="213"/>
      <c r="M61" s="214"/>
      <c r="N61" s="214"/>
      <c r="O61" s="214"/>
      <c r="P61" s="214"/>
    </row>
    <row r="62" spans="2:16" ht="13.5" customHeight="1">
      <c r="B62" s="341"/>
      <c r="C62" s="342"/>
      <c r="D62" s="342"/>
      <c r="E62" s="342"/>
      <c r="F62" s="342"/>
      <c r="G62" s="342"/>
      <c r="H62" s="342"/>
      <c r="I62" s="342"/>
      <c r="J62" s="342"/>
      <c r="K62" s="343"/>
      <c r="L62" s="213" t="s">
        <v>26</v>
      </c>
      <c r="M62" s="214"/>
      <c r="N62" s="214"/>
      <c r="O62" s="214" t="s">
        <v>22</v>
      </c>
      <c r="P62" s="214"/>
    </row>
    <row r="63" spans="2:16" ht="13.5" customHeight="1">
      <c r="B63" s="341"/>
      <c r="C63" s="342"/>
      <c r="D63" s="342"/>
      <c r="E63" s="342"/>
      <c r="F63" s="342"/>
      <c r="G63" s="342"/>
      <c r="H63" s="342"/>
      <c r="I63" s="342"/>
      <c r="J63" s="342"/>
      <c r="K63" s="343"/>
      <c r="L63" s="213"/>
      <c r="M63" s="214"/>
      <c r="N63" s="214"/>
      <c r="O63" s="214"/>
      <c r="P63" s="214"/>
    </row>
    <row r="64" spans="2:16" ht="13.5" customHeight="1">
      <c r="B64" s="341" t="s">
        <v>120</v>
      </c>
      <c r="C64" s="342"/>
      <c r="D64" s="342"/>
      <c r="E64" s="342"/>
      <c r="F64" s="342"/>
      <c r="G64" s="342"/>
      <c r="H64" s="342"/>
      <c r="I64" s="342"/>
      <c r="J64" s="342"/>
      <c r="K64" s="343"/>
      <c r="L64" s="213"/>
      <c r="M64" s="214"/>
      <c r="N64" s="214"/>
      <c r="O64" s="214"/>
      <c r="P64" s="214"/>
    </row>
    <row r="65" spans="2:16" ht="13.5" customHeight="1">
      <c r="B65" s="341"/>
      <c r="C65" s="342"/>
      <c r="D65" s="342"/>
      <c r="E65" s="342"/>
      <c r="F65" s="342"/>
      <c r="G65" s="342"/>
      <c r="H65" s="342"/>
      <c r="I65" s="342"/>
      <c r="J65" s="342"/>
      <c r="K65" s="343"/>
      <c r="L65" s="213"/>
      <c r="M65" s="214"/>
      <c r="N65" s="214"/>
      <c r="O65" s="214"/>
      <c r="P65" s="214"/>
    </row>
    <row r="66" spans="2:16" ht="13.5" customHeight="1">
      <c r="B66" s="341"/>
      <c r="C66" s="342"/>
      <c r="D66" s="342"/>
      <c r="E66" s="342"/>
      <c r="F66" s="342"/>
      <c r="G66" s="342"/>
      <c r="H66" s="342"/>
      <c r="I66" s="342"/>
      <c r="J66" s="342"/>
      <c r="K66" s="343"/>
      <c r="L66" s="213"/>
      <c r="M66" s="214"/>
      <c r="N66" s="214"/>
      <c r="O66" s="214"/>
      <c r="P66" s="214"/>
    </row>
    <row r="67" spans="2:16" ht="14.25" customHeight="1" thickBot="1">
      <c r="B67" s="81"/>
      <c r="C67" s="82"/>
      <c r="D67" s="82"/>
      <c r="E67" s="82"/>
      <c r="F67" s="82"/>
      <c r="G67" s="82"/>
      <c r="H67" s="82"/>
      <c r="I67" s="82"/>
      <c r="J67" s="82"/>
      <c r="K67" s="83"/>
      <c r="L67" s="213"/>
      <c r="M67" s="214"/>
      <c r="N67" s="214"/>
      <c r="O67" s="214"/>
      <c r="P67" s="214"/>
    </row>
    <row r="69" spans="3:8" ht="16.5">
      <c r="C69" s="18" t="s">
        <v>30</v>
      </c>
      <c r="D69" s="18"/>
      <c r="E69" s="18"/>
      <c r="F69" s="18"/>
      <c r="G69" s="18"/>
      <c r="H69" s="18"/>
    </row>
    <row r="70" spans="3:8" ht="16.5">
      <c r="C70" s="18" t="s">
        <v>53</v>
      </c>
      <c r="D70" s="18"/>
      <c r="E70" s="18"/>
      <c r="F70" s="18"/>
      <c r="G70" s="18"/>
      <c r="H70" s="18"/>
    </row>
    <row r="71" spans="3:16" ht="44.25" customHeight="1">
      <c r="C71" s="32" t="s">
        <v>68</v>
      </c>
      <c r="F71" s="100" t="s">
        <v>76</v>
      </c>
      <c r="G71" s="100"/>
      <c r="H71" s="100"/>
      <c r="I71" s="100"/>
      <c r="J71" s="100"/>
      <c r="K71" s="100"/>
      <c r="L71" s="20" t="s">
        <v>127</v>
      </c>
      <c r="M71" s="1"/>
      <c r="N71" s="50" t="s">
        <v>90</v>
      </c>
      <c r="O71" s="54">
        <f>O1</f>
        <v>0</v>
      </c>
      <c r="P71" s="54"/>
    </row>
    <row r="72" spans="6:16" ht="15.75" customHeight="1" thickBot="1">
      <c r="F72" s="13"/>
      <c r="G72" s="13"/>
      <c r="H72" s="13"/>
      <c r="I72" s="13"/>
      <c r="K72" s="8"/>
      <c r="L72" s="8"/>
      <c r="M72" s="1"/>
      <c r="P72" s="14"/>
    </row>
    <row r="73" spans="2:16" ht="21" customHeight="1">
      <c r="B73" s="101" t="s">
        <v>41</v>
      </c>
      <c r="C73" s="102"/>
      <c r="D73" s="102"/>
      <c r="E73" s="102"/>
      <c r="F73" s="102"/>
      <c r="G73" s="103"/>
      <c r="I73" s="107" t="s">
        <v>4</v>
      </c>
      <c r="J73" s="181" t="str">
        <f aca="true" t="shared" si="0" ref="J73:J78">J3</f>
        <v>〒</v>
      </c>
      <c r="K73" s="182"/>
      <c r="L73" s="182"/>
      <c r="M73" s="182"/>
      <c r="N73" s="182"/>
      <c r="O73" s="182"/>
      <c r="P73" s="183"/>
    </row>
    <row r="74" spans="2:16" ht="21" customHeight="1">
      <c r="B74" s="104"/>
      <c r="C74" s="105"/>
      <c r="D74" s="105"/>
      <c r="E74" s="105"/>
      <c r="F74" s="105"/>
      <c r="G74" s="106"/>
      <c r="I74" s="108"/>
      <c r="J74" s="184">
        <f t="shared" si="0"/>
        <v>0</v>
      </c>
      <c r="K74" s="185"/>
      <c r="L74" s="185"/>
      <c r="M74" s="185"/>
      <c r="N74" s="185"/>
      <c r="O74" s="185"/>
      <c r="P74" s="186"/>
    </row>
    <row r="75" spans="2:16" ht="27" customHeight="1" thickBot="1">
      <c r="B75" s="59" t="s">
        <v>135</v>
      </c>
      <c r="C75" s="60">
        <f>C5</f>
        <v>0</v>
      </c>
      <c r="D75" s="61">
        <f>D5</f>
        <v>0</v>
      </c>
      <c r="E75" s="62" t="s">
        <v>91</v>
      </c>
      <c r="F75" s="63">
        <f>F5</f>
        <v>0</v>
      </c>
      <c r="G75" s="64" t="s">
        <v>92</v>
      </c>
      <c r="I75" s="124" t="s">
        <v>5</v>
      </c>
      <c r="J75" s="163">
        <f t="shared" si="0"/>
        <v>0</v>
      </c>
      <c r="K75" s="164"/>
      <c r="L75" s="164"/>
      <c r="M75" s="164"/>
      <c r="N75" s="164"/>
      <c r="O75" s="164"/>
      <c r="P75" s="165"/>
    </row>
    <row r="76" spans="2:16" ht="18" customHeight="1">
      <c r="B76" s="519" t="s">
        <v>136</v>
      </c>
      <c r="C76" s="466">
        <f>C6</f>
        <v>0</v>
      </c>
      <c r="D76" s="467"/>
      <c r="E76" s="467"/>
      <c r="F76" s="467"/>
      <c r="G76" s="468"/>
      <c r="I76" s="108"/>
      <c r="J76" s="163">
        <f t="shared" si="0"/>
        <v>0</v>
      </c>
      <c r="K76" s="164"/>
      <c r="L76" s="164"/>
      <c r="M76" s="164"/>
      <c r="N76" s="164"/>
      <c r="O76" s="164"/>
      <c r="P76" s="165"/>
    </row>
    <row r="77" spans="2:16" ht="15" customHeight="1" thickBot="1">
      <c r="B77" s="520"/>
      <c r="C77" s="469"/>
      <c r="D77" s="470"/>
      <c r="E77" s="470"/>
      <c r="F77" s="470"/>
      <c r="G77" s="471"/>
      <c r="I77" s="124" t="s">
        <v>36</v>
      </c>
      <c r="J77" s="163">
        <f t="shared" si="0"/>
        <v>0</v>
      </c>
      <c r="K77" s="164"/>
      <c r="L77" s="164"/>
      <c r="M77" s="164"/>
      <c r="N77" s="164"/>
      <c r="O77" s="164"/>
      <c r="P77" s="165"/>
    </row>
    <row r="78" spans="2:16" ht="23.25" customHeight="1" thickBot="1">
      <c r="B78" s="87" t="s">
        <v>22</v>
      </c>
      <c r="C78" s="463">
        <f>C8</f>
        <v>0</v>
      </c>
      <c r="D78" s="464"/>
      <c r="E78" s="464"/>
      <c r="F78" s="464"/>
      <c r="G78" s="465"/>
      <c r="I78" s="108"/>
      <c r="J78" s="163">
        <f t="shared" si="0"/>
        <v>0</v>
      </c>
      <c r="K78" s="164"/>
      <c r="L78" s="164"/>
      <c r="M78" s="164"/>
      <c r="N78" s="164"/>
      <c r="O78" s="164"/>
      <c r="P78" s="165"/>
    </row>
    <row r="79" spans="2:16" ht="25.5" customHeight="1" thickBot="1">
      <c r="B79" s="77" t="s">
        <v>108</v>
      </c>
      <c r="C79" s="97">
        <f>C9</f>
        <v>0</v>
      </c>
      <c r="D79" s="97"/>
      <c r="E79" s="97"/>
      <c r="F79" s="97"/>
      <c r="G79" s="98"/>
      <c r="I79" s="16" t="s">
        <v>3</v>
      </c>
      <c r="J79" s="171">
        <f>J9</f>
        <v>0</v>
      </c>
      <c r="K79" s="172"/>
      <c r="L79" s="172"/>
      <c r="M79" s="172"/>
      <c r="N79" s="172"/>
      <c r="O79" s="172"/>
      <c r="P79" s="173"/>
    </row>
    <row r="80" spans="2:16" ht="33.75" customHeight="1" thickBot="1">
      <c r="B80" s="99" t="s">
        <v>109</v>
      </c>
      <c r="C80" s="99"/>
      <c r="D80" s="99"/>
      <c r="E80" s="99"/>
      <c r="F80" s="99"/>
      <c r="G80" s="99"/>
      <c r="I80" s="26"/>
      <c r="J80" s="244"/>
      <c r="K80" s="244"/>
      <c r="L80" s="244"/>
      <c r="M80" s="33"/>
      <c r="N80" s="244"/>
      <c r="O80" s="244"/>
      <c r="P80" s="34"/>
    </row>
    <row r="81" spans="2:17" ht="21" customHeight="1">
      <c r="B81" s="134" t="s">
        <v>42</v>
      </c>
      <c r="C81" s="135"/>
      <c r="D81" s="138">
        <f>D11</f>
        <v>0</v>
      </c>
      <c r="E81" s="138"/>
      <c r="F81" s="138"/>
      <c r="G81" s="139"/>
      <c r="Q81" s="2"/>
    </row>
    <row r="82" spans="2:17" ht="21" customHeight="1" thickBot="1">
      <c r="B82" s="136"/>
      <c r="C82" s="137"/>
      <c r="D82" s="140"/>
      <c r="E82" s="140"/>
      <c r="F82" s="140"/>
      <c r="G82" s="141"/>
      <c r="I82" s="31"/>
      <c r="J82" s="242"/>
      <c r="K82" s="242"/>
      <c r="L82" s="242"/>
      <c r="M82" s="35"/>
      <c r="N82" s="242"/>
      <c r="O82" s="242"/>
      <c r="P82" s="242"/>
      <c r="Q82" s="2"/>
    </row>
    <row r="83" spans="9:17" ht="21" customHeight="1">
      <c r="I83" s="31"/>
      <c r="J83" s="206"/>
      <c r="K83" s="206"/>
      <c r="L83" s="206"/>
      <c r="M83" s="206"/>
      <c r="N83" s="206"/>
      <c r="O83" s="206"/>
      <c r="P83" s="206"/>
      <c r="Q83" s="2"/>
    </row>
    <row r="84" spans="9:17" ht="13.5" thickBot="1">
      <c r="I84" s="2"/>
      <c r="J84" s="12"/>
      <c r="K84" s="2"/>
      <c r="L84" s="2"/>
      <c r="M84" s="2"/>
      <c r="N84" s="2"/>
      <c r="O84" s="2"/>
      <c r="P84" s="2"/>
      <c r="Q84" s="2"/>
    </row>
    <row r="85" spans="2:16" ht="16.5" customHeight="1">
      <c r="B85" s="246" t="s">
        <v>72</v>
      </c>
      <c r="C85" s="247"/>
      <c r="D85" s="244" t="s">
        <v>71</v>
      </c>
      <c r="E85" s="244"/>
      <c r="F85" s="244"/>
      <c r="G85" s="244"/>
      <c r="H85" s="244"/>
      <c r="I85" s="247"/>
      <c r="J85" s="243" t="s">
        <v>73</v>
      </c>
      <c r="K85" s="247"/>
      <c r="L85" s="39" t="s">
        <v>38</v>
      </c>
      <c r="M85" s="40" t="s">
        <v>39</v>
      </c>
      <c r="N85" s="243" t="s">
        <v>75</v>
      </c>
      <c r="O85" s="244"/>
      <c r="P85" s="245"/>
    </row>
    <row r="86" spans="2:16" ht="18" customHeight="1">
      <c r="B86" s="546">
        <f>B16</f>
        <v>0</v>
      </c>
      <c r="C86" s="547"/>
      <c r="D86" s="548">
        <f>D16</f>
        <v>0</v>
      </c>
      <c r="E86" s="548"/>
      <c r="F86" s="548"/>
      <c r="G86" s="548"/>
      <c r="H86" s="548"/>
      <c r="I86" s="548"/>
      <c r="J86" s="543">
        <f>J16</f>
        <v>0</v>
      </c>
      <c r="K86" s="543"/>
      <c r="L86" s="549">
        <f>L16</f>
        <v>0</v>
      </c>
      <c r="M86" s="544">
        <f>M16</f>
        <v>0</v>
      </c>
      <c r="N86" s="543">
        <f>N16</f>
        <v>0</v>
      </c>
      <c r="O86" s="543"/>
      <c r="P86" s="543"/>
    </row>
    <row r="87" spans="2:16" ht="19.5" customHeight="1">
      <c r="B87" s="546"/>
      <c r="C87" s="547"/>
      <c r="D87" s="548"/>
      <c r="E87" s="548"/>
      <c r="F87" s="548"/>
      <c r="G87" s="548"/>
      <c r="H87" s="548"/>
      <c r="I87" s="548"/>
      <c r="J87" s="543"/>
      <c r="K87" s="543"/>
      <c r="L87" s="549"/>
      <c r="M87" s="544"/>
      <c r="N87" s="543"/>
      <c r="O87" s="543"/>
      <c r="P87" s="543"/>
    </row>
    <row r="88" spans="2:16" ht="16.5" customHeight="1">
      <c r="B88" s="546">
        <f>B18</f>
        <v>0</v>
      </c>
      <c r="C88" s="547"/>
      <c r="D88" s="548">
        <f>D18</f>
        <v>0</v>
      </c>
      <c r="E88" s="548"/>
      <c r="F88" s="548"/>
      <c r="G88" s="548"/>
      <c r="H88" s="548"/>
      <c r="I88" s="548"/>
      <c r="J88" s="543">
        <f>J18</f>
        <v>0</v>
      </c>
      <c r="K88" s="543"/>
      <c r="L88" s="549">
        <f>L18</f>
        <v>0</v>
      </c>
      <c r="M88" s="544">
        <f>M18</f>
        <v>0</v>
      </c>
      <c r="N88" s="543">
        <f>N18</f>
        <v>0</v>
      </c>
      <c r="O88" s="543"/>
      <c r="P88" s="543"/>
    </row>
    <row r="89" spans="2:16" ht="16.5" customHeight="1">
      <c r="B89" s="546"/>
      <c r="C89" s="547"/>
      <c r="D89" s="548"/>
      <c r="E89" s="548"/>
      <c r="F89" s="548"/>
      <c r="G89" s="548"/>
      <c r="H89" s="548"/>
      <c r="I89" s="548"/>
      <c r="J89" s="543"/>
      <c r="K89" s="543"/>
      <c r="L89" s="549"/>
      <c r="M89" s="544"/>
      <c r="N89" s="543"/>
      <c r="O89" s="543"/>
      <c r="P89" s="543"/>
    </row>
    <row r="90" spans="2:16" ht="16.5" customHeight="1">
      <c r="B90" s="546">
        <f>B20</f>
        <v>0</v>
      </c>
      <c r="C90" s="547"/>
      <c r="D90" s="548">
        <f>D20</f>
        <v>0</v>
      </c>
      <c r="E90" s="548"/>
      <c r="F90" s="548"/>
      <c r="G90" s="548"/>
      <c r="H90" s="548"/>
      <c r="I90" s="548"/>
      <c r="J90" s="543">
        <f>J20</f>
        <v>0</v>
      </c>
      <c r="K90" s="543"/>
      <c r="L90" s="549">
        <f>L20</f>
        <v>0</v>
      </c>
      <c r="M90" s="544">
        <f>M20</f>
        <v>0</v>
      </c>
      <c r="N90" s="543">
        <f>N20</f>
        <v>0</v>
      </c>
      <c r="O90" s="543"/>
      <c r="P90" s="543"/>
    </row>
    <row r="91" spans="2:16" ht="16.5" customHeight="1">
      <c r="B91" s="546"/>
      <c r="C91" s="547"/>
      <c r="D91" s="548"/>
      <c r="E91" s="548"/>
      <c r="F91" s="548"/>
      <c r="G91" s="548"/>
      <c r="H91" s="548"/>
      <c r="I91" s="548"/>
      <c r="J91" s="543"/>
      <c r="K91" s="543"/>
      <c r="L91" s="549"/>
      <c r="M91" s="544"/>
      <c r="N91" s="543"/>
      <c r="O91" s="543"/>
      <c r="P91" s="543"/>
    </row>
    <row r="92" spans="2:16" ht="16.5" customHeight="1">
      <c r="B92" s="546">
        <f>B22</f>
        <v>0</v>
      </c>
      <c r="C92" s="547"/>
      <c r="D92" s="548">
        <f>D22</f>
        <v>0</v>
      </c>
      <c r="E92" s="548"/>
      <c r="F92" s="548"/>
      <c r="G92" s="548"/>
      <c r="H92" s="548"/>
      <c r="I92" s="548"/>
      <c r="J92" s="543">
        <f>J22</f>
        <v>0</v>
      </c>
      <c r="K92" s="543"/>
      <c r="L92" s="549">
        <f>L22</f>
        <v>0</v>
      </c>
      <c r="M92" s="544">
        <f>M22</f>
        <v>0</v>
      </c>
      <c r="N92" s="543">
        <f>N22</f>
        <v>0</v>
      </c>
      <c r="O92" s="543"/>
      <c r="P92" s="543"/>
    </row>
    <row r="93" spans="2:16" ht="16.5" customHeight="1">
      <c r="B93" s="546"/>
      <c r="C93" s="547"/>
      <c r="D93" s="548"/>
      <c r="E93" s="548"/>
      <c r="F93" s="548"/>
      <c r="G93" s="548"/>
      <c r="H93" s="548"/>
      <c r="I93" s="548"/>
      <c r="J93" s="543"/>
      <c r="K93" s="543"/>
      <c r="L93" s="549"/>
      <c r="M93" s="544"/>
      <c r="N93" s="543"/>
      <c r="O93" s="543"/>
      <c r="P93" s="543"/>
    </row>
    <row r="94" spans="2:16" ht="16.5" customHeight="1">
      <c r="B94" s="546">
        <f>B24</f>
        <v>0</v>
      </c>
      <c r="C94" s="547"/>
      <c r="D94" s="548">
        <f>D24</f>
        <v>0</v>
      </c>
      <c r="E94" s="548"/>
      <c r="F94" s="548"/>
      <c r="G94" s="548"/>
      <c r="H94" s="548"/>
      <c r="I94" s="548"/>
      <c r="J94" s="543">
        <f>J24</f>
        <v>0</v>
      </c>
      <c r="K94" s="543"/>
      <c r="L94" s="549">
        <f>L24</f>
        <v>0</v>
      </c>
      <c r="M94" s="544">
        <f>M24</f>
        <v>0</v>
      </c>
      <c r="N94" s="543">
        <f>N24</f>
        <v>0</v>
      </c>
      <c r="O94" s="543"/>
      <c r="P94" s="543"/>
    </row>
    <row r="95" spans="2:16" ht="16.5" customHeight="1">
      <c r="B95" s="546"/>
      <c r="C95" s="547"/>
      <c r="D95" s="548"/>
      <c r="E95" s="548"/>
      <c r="F95" s="548"/>
      <c r="G95" s="548"/>
      <c r="H95" s="548"/>
      <c r="I95" s="548"/>
      <c r="J95" s="543"/>
      <c r="K95" s="543"/>
      <c r="L95" s="549"/>
      <c r="M95" s="544"/>
      <c r="N95" s="543"/>
      <c r="O95" s="543"/>
      <c r="P95" s="543"/>
    </row>
    <row r="96" spans="2:16" ht="16.5" customHeight="1">
      <c r="B96" s="546">
        <f>B26</f>
        <v>0</v>
      </c>
      <c r="C96" s="547"/>
      <c r="D96" s="548">
        <f>D26</f>
        <v>0</v>
      </c>
      <c r="E96" s="548"/>
      <c r="F96" s="548"/>
      <c r="G96" s="548"/>
      <c r="H96" s="548"/>
      <c r="I96" s="548"/>
      <c r="J96" s="543">
        <f>J26</f>
        <v>0</v>
      </c>
      <c r="K96" s="543"/>
      <c r="L96" s="549">
        <f>L26</f>
        <v>0</v>
      </c>
      <c r="M96" s="544">
        <f>M26</f>
        <v>0</v>
      </c>
      <c r="N96" s="543">
        <f>N26</f>
        <v>0</v>
      </c>
      <c r="O96" s="543"/>
      <c r="P96" s="543"/>
    </row>
    <row r="97" spans="2:16" ht="16.5" customHeight="1">
      <c r="B97" s="546"/>
      <c r="C97" s="547"/>
      <c r="D97" s="548"/>
      <c r="E97" s="548"/>
      <c r="F97" s="548"/>
      <c r="G97" s="548"/>
      <c r="H97" s="548"/>
      <c r="I97" s="548"/>
      <c r="J97" s="543"/>
      <c r="K97" s="543"/>
      <c r="L97" s="549"/>
      <c r="M97" s="544"/>
      <c r="N97" s="543"/>
      <c r="O97" s="543"/>
      <c r="P97" s="543"/>
    </row>
    <row r="98" spans="2:16" ht="16.5" customHeight="1">
      <c r="B98" s="546">
        <f>B28</f>
        <v>0</v>
      </c>
      <c r="C98" s="547"/>
      <c r="D98" s="548">
        <f>D28</f>
        <v>0</v>
      </c>
      <c r="E98" s="548"/>
      <c r="F98" s="548"/>
      <c r="G98" s="548"/>
      <c r="H98" s="548"/>
      <c r="I98" s="548"/>
      <c r="J98" s="543">
        <f>J28</f>
        <v>0</v>
      </c>
      <c r="K98" s="543"/>
      <c r="L98" s="549">
        <f>L28</f>
        <v>0</v>
      </c>
      <c r="M98" s="544">
        <f>M28</f>
        <v>0</v>
      </c>
      <c r="N98" s="543">
        <f>N28</f>
        <v>0</v>
      </c>
      <c r="O98" s="543"/>
      <c r="P98" s="543"/>
    </row>
    <row r="99" spans="2:16" ht="16.5" customHeight="1">
      <c r="B99" s="546"/>
      <c r="C99" s="547"/>
      <c r="D99" s="548"/>
      <c r="E99" s="548"/>
      <c r="F99" s="548"/>
      <c r="G99" s="548"/>
      <c r="H99" s="548"/>
      <c r="I99" s="548"/>
      <c r="J99" s="543"/>
      <c r="K99" s="543"/>
      <c r="L99" s="549"/>
      <c r="M99" s="544"/>
      <c r="N99" s="543"/>
      <c r="O99" s="543"/>
      <c r="P99" s="543"/>
    </row>
    <row r="100" spans="2:16" ht="16.5" customHeight="1">
      <c r="B100" s="546">
        <f>B30</f>
        <v>0</v>
      </c>
      <c r="C100" s="547"/>
      <c r="D100" s="548">
        <f>D30</f>
        <v>0</v>
      </c>
      <c r="E100" s="548"/>
      <c r="F100" s="548"/>
      <c r="G100" s="548"/>
      <c r="H100" s="548"/>
      <c r="I100" s="548"/>
      <c r="J100" s="543">
        <f>J30</f>
        <v>0</v>
      </c>
      <c r="K100" s="543"/>
      <c r="L100" s="549">
        <f>L30</f>
        <v>0</v>
      </c>
      <c r="M100" s="544">
        <f>M30</f>
        <v>0</v>
      </c>
      <c r="N100" s="543">
        <f>N30</f>
        <v>0</v>
      </c>
      <c r="O100" s="543"/>
      <c r="P100" s="543"/>
    </row>
    <row r="101" spans="2:16" ht="16.5" customHeight="1">
      <c r="B101" s="546"/>
      <c r="C101" s="547"/>
      <c r="D101" s="548"/>
      <c r="E101" s="548"/>
      <c r="F101" s="548"/>
      <c r="G101" s="548"/>
      <c r="H101" s="548"/>
      <c r="I101" s="548"/>
      <c r="J101" s="543"/>
      <c r="K101" s="543"/>
      <c r="L101" s="549"/>
      <c r="M101" s="544"/>
      <c r="N101" s="543"/>
      <c r="O101" s="543"/>
      <c r="P101" s="543"/>
    </row>
    <row r="102" spans="2:16" ht="16.5" customHeight="1">
      <c r="B102" s="546">
        <f>B32</f>
        <v>0</v>
      </c>
      <c r="C102" s="547"/>
      <c r="D102" s="548">
        <f>D32</f>
        <v>0</v>
      </c>
      <c r="E102" s="548"/>
      <c r="F102" s="548"/>
      <c r="G102" s="548"/>
      <c r="H102" s="548"/>
      <c r="I102" s="548"/>
      <c r="J102" s="543">
        <f>J32</f>
        <v>0</v>
      </c>
      <c r="K102" s="543"/>
      <c r="L102" s="549">
        <f>L32</f>
        <v>0</v>
      </c>
      <c r="M102" s="544">
        <f>M32</f>
        <v>0</v>
      </c>
      <c r="N102" s="543">
        <f>N32</f>
        <v>0</v>
      </c>
      <c r="O102" s="543"/>
      <c r="P102" s="543"/>
    </row>
    <row r="103" spans="2:16" ht="16.5" customHeight="1">
      <c r="B103" s="546"/>
      <c r="C103" s="547"/>
      <c r="D103" s="548"/>
      <c r="E103" s="548"/>
      <c r="F103" s="548"/>
      <c r="G103" s="548"/>
      <c r="H103" s="548"/>
      <c r="I103" s="548"/>
      <c r="J103" s="543"/>
      <c r="K103" s="543"/>
      <c r="L103" s="549"/>
      <c r="M103" s="544"/>
      <c r="N103" s="543"/>
      <c r="O103" s="543"/>
      <c r="P103" s="543"/>
    </row>
    <row r="104" spans="2:16" ht="16.5" customHeight="1">
      <c r="B104" s="546">
        <f>B34</f>
        <v>0</v>
      </c>
      <c r="C104" s="547"/>
      <c r="D104" s="548">
        <f>D34</f>
        <v>0</v>
      </c>
      <c r="E104" s="548"/>
      <c r="F104" s="548"/>
      <c r="G104" s="548"/>
      <c r="H104" s="548"/>
      <c r="I104" s="548"/>
      <c r="J104" s="543">
        <f>J34</f>
        <v>0</v>
      </c>
      <c r="K104" s="543"/>
      <c r="L104" s="549">
        <f>L34</f>
        <v>0</v>
      </c>
      <c r="M104" s="544">
        <f>M34</f>
        <v>0</v>
      </c>
      <c r="N104" s="543">
        <f>N34</f>
        <v>0</v>
      </c>
      <c r="O104" s="543"/>
      <c r="P104" s="543"/>
    </row>
    <row r="105" spans="2:16" ht="16.5" customHeight="1">
      <c r="B105" s="546"/>
      <c r="C105" s="547"/>
      <c r="D105" s="548"/>
      <c r="E105" s="548"/>
      <c r="F105" s="548"/>
      <c r="G105" s="548"/>
      <c r="H105" s="548"/>
      <c r="I105" s="548"/>
      <c r="J105" s="543"/>
      <c r="K105" s="543"/>
      <c r="L105" s="549"/>
      <c r="M105" s="544"/>
      <c r="N105" s="543"/>
      <c r="O105" s="543"/>
      <c r="P105" s="543"/>
    </row>
    <row r="106" spans="2:16" ht="16.5" customHeight="1">
      <c r="B106" s="546">
        <f>B36</f>
        <v>0</v>
      </c>
      <c r="C106" s="547"/>
      <c r="D106" s="548">
        <f>D36</f>
        <v>0</v>
      </c>
      <c r="E106" s="548"/>
      <c r="F106" s="548"/>
      <c r="G106" s="548"/>
      <c r="H106" s="548"/>
      <c r="I106" s="548"/>
      <c r="J106" s="543">
        <f>J36</f>
        <v>0</v>
      </c>
      <c r="K106" s="543"/>
      <c r="L106" s="549">
        <f>L36</f>
        <v>0</v>
      </c>
      <c r="M106" s="544">
        <f>M36</f>
        <v>0</v>
      </c>
      <c r="N106" s="543">
        <f>N36</f>
        <v>0</v>
      </c>
      <c r="O106" s="543"/>
      <c r="P106" s="543"/>
    </row>
    <row r="107" spans="2:16" ht="16.5" customHeight="1">
      <c r="B107" s="546"/>
      <c r="C107" s="547"/>
      <c r="D107" s="548"/>
      <c r="E107" s="548"/>
      <c r="F107" s="548"/>
      <c r="G107" s="548"/>
      <c r="H107" s="548"/>
      <c r="I107" s="548"/>
      <c r="J107" s="543"/>
      <c r="K107" s="543"/>
      <c r="L107" s="549"/>
      <c r="M107" s="544"/>
      <c r="N107" s="543"/>
      <c r="O107" s="543"/>
      <c r="P107" s="543"/>
    </row>
    <row r="108" spans="2:16" ht="16.5" customHeight="1">
      <c r="B108" s="546">
        <f>B38</f>
        <v>0</v>
      </c>
      <c r="C108" s="547"/>
      <c r="D108" s="548">
        <f>D38</f>
        <v>0</v>
      </c>
      <c r="E108" s="548"/>
      <c r="F108" s="548"/>
      <c r="G108" s="548"/>
      <c r="H108" s="548"/>
      <c r="I108" s="548"/>
      <c r="J108" s="543">
        <f>J38</f>
        <v>0</v>
      </c>
      <c r="K108" s="543"/>
      <c r="L108" s="549">
        <f>L38</f>
        <v>0</v>
      </c>
      <c r="M108" s="544">
        <f>M38</f>
        <v>0</v>
      </c>
      <c r="N108" s="543">
        <f>N38</f>
        <v>0</v>
      </c>
      <c r="O108" s="543"/>
      <c r="P108" s="543"/>
    </row>
    <row r="109" spans="2:16" ht="16.5" customHeight="1">
      <c r="B109" s="546"/>
      <c r="C109" s="547"/>
      <c r="D109" s="548"/>
      <c r="E109" s="548"/>
      <c r="F109" s="548"/>
      <c r="G109" s="548"/>
      <c r="H109" s="548"/>
      <c r="I109" s="548"/>
      <c r="J109" s="543"/>
      <c r="K109" s="543"/>
      <c r="L109" s="549"/>
      <c r="M109" s="544"/>
      <c r="N109" s="543"/>
      <c r="O109" s="543"/>
      <c r="P109" s="543"/>
    </row>
    <row r="110" spans="2:16" ht="16.5" customHeight="1">
      <c r="B110" s="535" t="str">
        <f>B40</f>
        <v>合計（税込）</v>
      </c>
      <c r="C110" s="536"/>
      <c r="D110" s="536"/>
      <c r="E110" s="536"/>
      <c r="F110" s="536"/>
      <c r="G110" s="536"/>
      <c r="H110" s="536"/>
      <c r="I110" s="537"/>
      <c r="J110" s="543"/>
      <c r="K110" s="543"/>
      <c r="L110" s="541"/>
      <c r="M110" s="544">
        <f>M40</f>
        <v>0</v>
      </c>
      <c r="N110" s="543">
        <f>N40</f>
        <v>0</v>
      </c>
      <c r="O110" s="543"/>
      <c r="P110" s="543"/>
    </row>
    <row r="111" spans="2:16" ht="16.5" customHeight="1" thickBot="1">
      <c r="B111" s="538"/>
      <c r="C111" s="539"/>
      <c r="D111" s="539"/>
      <c r="E111" s="539"/>
      <c r="F111" s="539"/>
      <c r="G111" s="539"/>
      <c r="H111" s="539"/>
      <c r="I111" s="540"/>
      <c r="J111" s="545"/>
      <c r="K111" s="545"/>
      <c r="L111" s="542"/>
      <c r="M111" s="544"/>
      <c r="N111" s="543"/>
      <c r="O111" s="543"/>
      <c r="P111" s="543"/>
    </row>
    <row r="112" spans="2:16" ht="16.5" customHeight="1">
      <c r="B112" s="335" t="s">
        <v>74</v>
      </c>
      <c r="C112" s="336"/>
      <c r="D112" s="336"/>
      <c r="E112" s="336"/>
      <c r="F112" s="336"/>
      <c r="G112" s="336"/>
      <c r="H112" s="336"/>
      <c r="I112" s="336"/>
      <c r="J112" s="336"/>
      <c r="K112" s="337"/>
      <c r="L112" s="225"/>
      <c r="M112" s="226"/>
      <c r="N112" s="227"/>
      <c r="O112" s="227"/>
      <c r="P112" s="228"/>
    </row>
    <row r="113" spans="2:16" ht="16.5" customHeight="1">
      <c r="B113" s="338"/>
      <c r="C113" s="339"/>
      <c r="D113" s="339"/>
      <c r="E113" s="339"/>
      <c r="F113" s="339"/>
      <c r="G113" s="339"/>
      <c r="H113" s="339"/>
      <c r="I113" s="339"/>
      <c r="J113" s="339"/>
      <c r="K113" s="340"/>
      <c r="L113" s="202"/>
      <c r="M113" s="203"/>
      <c r="N113" s="229"/>
      <c r="O113" s="229"/>
      <c r="P113" s="230"/>
    </row>
    <row r="114" spans="2:16" ht="16.5" customHeight="1">
      <c r="B114" s="338"/>
      <c r="C114" s="339"/>
      <c r="D114" s="339"/>
      <c r="E114" s="339"/>
      <c r="F114" s="339"/>
      <c r="G114" s="339"/>
      <c r="H114" s="339"/>
      <c r="I114" s="339"/>
      <c r="J114" s="339"/>
      <c r="K114" s="340"/>
      <c r="L114" s="202"/>
      <c r="M114" s="203"/>
      <c r="N114" s="200"/>
      <c r="O114" s="200"/>
      <c r="P114" s="201"/>
    </row>
    <row r="115" spans="2:16" ht="16.5" customHeight="1">
      <c r="B115" s="338"/>
      <c r="C115" s="339"/>
      <c r="D115" s="339"/>
      <c r="E115" s="339"/>
      <c r="F115" s="339"/>
      <c r="G115" s="339"/>
      <c r="H115" s="339"/>
      <c r="I115" s="339"/>
      <c r="J115" s="339"/>
      <c r="K115" s="340"/>
      <c r="L115" s="202"/>
      <c r="M115" s="203"/>
      <c r="N115" s="200"/>
      <c r="O115" s="200"/>
      <c r="P115" s="201"/>
    </row>
    <row r="116" spans="2:16" ht="16.5" customHeight="1">
      <c r="B116" s="338"/>
      <c r="C116" s="339"/>
      <c r="D116" s="339"/>
      <c r="E116" s="339"/>
      <c r="F116" s="339"/>
      <c r="G116" s="339"/>
      <c r="H116" s="339"/>
      <c r="I116" s="339"/>
      <c r="J116" s="339"/>
      <c r="K116" s="340"/>
      <c r="L116" s="202"/>
      <c r="M116" s="203"/>
      <c r="N116" s="200"/>
      <c r="O116" s="200"/>
      <c r="P116" s="201"/>
    </row>
    <row r="117" spans="2:16" ht="16.5" customHeight="1">
      <c r="B117" s="341" t="s">
        <v>117</v>
      </c>
      <c r="C117" s="342"/>
      <c r="D117" s="342"/>
      <c r="E117" s="342"/>
      <c r="F117" s="342"/>
      <c r="G117" s="342"/>
      <c r="H117" s="342"/>
      <c r="I117" s="342"/>
      <c r="J117" s="342"/>
      <c r="K117" s="343"/>
      <c r="L117" s="202"/>
      <c r="M117" s="203"/>
      <c r="N117" s="200"/>
      <c r="O117" s="200"/>
      <c r="P117" s="201"/>
    </row>
    <row r="118" spans="2:16" ht="16.5" customHeight="1">
      <c r="B118" s="341"/>
      <c r="C118" s="342"/>
      <c r="D118" s="342"/>
      <c r="E118" s="342"/>
      <c r="F118" s="342"/>
      <c r="G118" s="342"/>
      <c r="H118" s="342"/>
      <c r="I118" s="342"/>
      <c r="J118" s="342"/>
      <c r="K118" s="343"/>
      <c r="L118" s="202"/>
      <c r="M118" s="203"/>
      <c r="N118" s="231"/>
      <c r="O118" s="231"/>
      <c r="P118" s="232"/>
    </row>
    <row r="119" spans="2:16" ht="16.5" customHeight="1">
      <c r="B119" s="341"/>
      <c r="C119" s="342"/>
      <c r="D119" s="342"/>
      <c r="E119" s="342"/>
      <c r="F119" s="342"/>
      <c r="G119" s="342"/>
      <c r="H119" s="342"/>
      <c r="I119" s="342"/>
      <c r="J119" s="342"/>
      <c r="K119" s="343"/>
      <c r="L119" s="202"/>
      <c r="M119" s="203"/>
      <c r="N119" s="233"/>
      <c r="O119" s="233"/>
      <c r="P119" s="234"/>
    </row>
    <row r="120" spans="2:16" ht="14.25" customHeight="1">
      <c r="B120" s="341"/>
      <c r="C120" s="342"/>
      <c r="D120" s="342"/>
      <c r="E120" s="342"/>
      <c r="F120" s="342"/>
      <c r="G120" s="342"/>
      <c r="H120" s="342"/>
      <c r="I120" s="342"/>
      <c r="J120" s="342"/>
      <c r="K120" s="343"/>
      <c r="L120" s="213" t="s">
        <v>23</v>
      </c>
      <c r="M120" s="214"/>
      <c r="N120" s="214"/>
      <c r="O120" s="214" t="s">
        <v>24</v>
      </c>
      <c r="P120" s="214"/>
    </row>
    <row r="121" spans="2:16" ht="14.25" customHeight="1">
      <c r="B121" s="341" t="s">
        <v>118</v>
      </c>
      <c r="C121" s="342"/>
      <c r="D121" s="342"/>
      <c r="E121" s="342"/>
      <c r="F121" s="342"/>
      <c r="G121" s="342"/>
      <c r="H121" s="342"/>
      <c r="I121" s="342"/>
      <c r="J121" s="342"/>
      <c r="K121" s="343"/>
      <c r="L121" s="213"/>
      <c r="M121" s="214"/>
      <c r="N121" s="214"/>
      <c r="O121" s="214"/>
      <c r="P121" s="214"/>
    </row>
    <row r="122" spans="2:19" ht="13.5" customHeight="1">
      <c r="B122" s="341"/>
      <c r="C122" s="342"/>
      <c r="D122" s="342"/>
      <c r="E122" s="342"/>
      <c r="F122" s="342"/>
      <c r="G122" s="342"/>
      <c r="H122" s="342"/>
      <c r="I122" s="342"/>
      <c r="J122" s="342"/>
      <c r="K122" s="343"/>
      <c r="L122" s="213"/>
      <c r="M122" s="214"/>
      <c r="N122" s="214"/>
      <c r="O122" s="214"/>
      <c r="P122" s="214"/>
      <c r="Q122" s="2"/>
      <c r="R122" s="2"/>
      <c r="S122" s="2"/>
    </row>
    <row r="123" spans="2:19" ht="13.5" customHeight="1">
      <c r="B123" s="341"/>
      <c r="C123" s="342"/>
      <c r="D123" s="342"/>
      <c r="E123" s="342"/>
      <c r="F123" s="342"/>
      <c r="G123" s="342"/>
      <c r="H123" s="342"/>
      <c r="I123" s="342"/>
      <c r="J123" s="342"/>
      <c r="K123" s="343"/>
      <c r="L123" s="213"/>
      <c r="M123" s="214"/>
      <c r="N123" s="214"/>
      <c r="O123" s="214"/>
      <c r="P123" s="214"/>
      <c r="Q123" s="10"/>
      <c r="R123" s="10"/>
      <c r="S123" s="10"/>
    </row>
    <row r="124" spans="2:19" ht="13.5" customHeight="1">
      <c r="B124" s="341" t="s">
        <v>115</v>
      </c>
      <c r="C124" s="342"/>
      <c r="D124" s="342"/>
      <c r="E124" s="342"/>
      <c r="F124" s="342"/>
      <c r="G124" s="342"/>
      <c r="H124" s="342"/>
      <c r="I124" s="342"/>
      <c r="J124" s="342"/>
      <c r="K124" s="343"/>
      <c r="L124" s="213"/>
      <c r="M124" s="214"/>
      <c r="N124" s="214"/>
      <c r="O124" s="214"/>
      <c r="P124" s="214"/>
      <c r="Q124" s="2"/>
      <c r="R124" s="2"/>
      <c r="S124" s="2"/>
    </row>
    <row r="125" spans="2:19" ht="13.5" customHeight="1">
      <c r="B125" s="341"/>
      <c r="C125" s="342"/>
      <c r="D125" s="342"/>
      <c r="E125" s="342"/>
      <c r="F125" s="342"/>
      <c r="G125" s="342"/>
      <c r="H125" s="342"/>
      <c r="I125" s="342"/>
      <c r="J125" s="342"/>
      <c r="K125" s="343"/>
      <c r="L125" s="213"/>
      <c r="M125" s="214"/>
      <c r="N125" s="214"/>
      <c r="O125" s="214"/>
      <c r="P125" s="214"/>
      <c r="Q125" s="10"/>
      <c r="R125" s="10"/>
      <c r="S125" s="10"/>
    </row>
    <row r="126" spans="2:19" ht="13.5" customHeight="1">
      <c r="B126" s="341"/>
      <c r="C126" s="342"/>
      <c r="D126" s="342"/>
      <c r="E126" s="342"/>
      <c r="F126" s="342"/>
      <c r="G126" s="342"/>
      <c r="H126" s="342"/>
      <c r="I126" s="342"/>
      <c r="J126" s="342"/>
      <c r="K126" s="343"/>
      <c r="L126" s="213" t="s">
        <v>25</v>
      </c>
      <c r="M126" s="214"/>
      <c r="N126" s="214"/>
      <c r="O126" s="214"/>
      <c r="P126" s="214"/>
      <c r="Q126" s="2"/>
      <c r="R126" s="2"/>
      <c r="S126" s="2"/>
    </row>
    <row r="127" spans="2:19" ht="13.5" customHeight="1">
      <c r="B127" s="341"/>
      <c r="C127" s="342"/>
      <c r="D127" s="342"/>
      <c r="E127" s="342"/>
      <c r="F127" s="342"/>
      <c r="G127" s="342"/>
      <c r="H127" s="342"/>
      <c r="I127" s="342"/>
      <c r="J127" s="342"/>
      <c r="K127" s="343"/>
      <c r="L127" s="213"/>
      <c r="M127" s="214"/>
      <c r="N127" s="214"/>
      <c r="O127" s="214"/>
      <c r="P127" s="214"/>
      <c r="Q127" s="10"/>
      <c r="R127" s="10"/>
      <c r="S127" s="10"/>
    </row>
    <row r="128" spans="2:19" ht="13.5" customHeight="1">
      <c r="B128" s="341" t="s">
        <v>116</v>
      </c>
      <c r="C128" s="342"/>
      <c r="D128" s="342"/>
      <c r="E128" s="342"/>
      <c r="F128" s="342"/>
      <c r="G128" s="342"/>
      <c r="H128" s="342"/>
      <c r="I128" s="342"/>
      <c r="J128" s="342"/>
      <c r="K128" s="343"/>
      <c r="L128" s="213"/>
      <c r="M128" s="214"/>
      <c r="N128" s="214"/>
      <c r="O128" s="214"/>
      <c r="P128" s="214"/>
      <c r="Q128" s="2"/>
      <c r="R128" s="2"/>
      <c r="S128" s="2"/>
    </row>
    <row r="129" spans="2:19" ht="13.5" customHeight="1">
      <c r="B129" s="341"/>
      <c r="C129" s="342"/>
      <c r="D129" s="342"/>
      <c r="E129" s="342"/>
      <c r="F129" s="342"/>
      <c r="G129" s="342"/>
      <c r="H129" s="342"/>
      <c r="I129" s="342"/>
      <c r="J129" s="342"/>
      <c r="K129" s="343"/>
      <c r="L129" s="213"/>
      <c r="M129" s="214"/>
      <c r="N129" s="214"/>
      <c r="O129" s="214"/>
      <c r="P129" s="214"/>
      <c r="Q129" s="2"/>
      <c r="R129" s="2"/>
      <c r="S129" s="2"/>
    </row>
    <row r="130" spans="2:16" ht="13.5" customHeight="1">
      <c r="B130" s="341"/>
      <c r="C130" s="342"/>
      <c r="D130" s="342"/>
      <c r="E130" s="342"/>
      <c r="F130" s="342"/>
      <c r="G130" s="342"/>
      <c r="H130" s="342"/>
      <c r="I130" s="342"/>
      <c r="J130" s="342"/>
      <c r="K130" s="343"/>
      <c r="L130" s="213"/>
      <c r="M130" s="214"/>
      <c r="N130" s="214"/>
      <c r="O130" s="214"/>
      <c r="P130" s="214"/>
    </row>
    <row r="131" spans="2:16" ht="13.5" customHeight="1">
      <c r="B131" s="341" t="s">
        <v>119</v>
      </c>
      <c r="C131" s="342"/>
      <c r="D131" s="342"/>
      <c r="E131" s="342"/>
      <c r="F131" s="342"/>
      <c r="G131" s="342"/>
      <c r="H131" s="342"/>
      <c r="I131" s="342"/>
      <c r="J131" s="342"/>
      <c r="K131" s="343"/>
      <c r="L131" s="213"/>
      <c r="M131" s="214"/>
      <c r="N131" s="214"/>
      <c r="O131" s="214"/>
      <c r="P131" s="214"/>
    </row>
    <row r="132" spans="2:16" ht="13.5" customHeight="1">
      <c r="B132" s="341"/>
      <c r="C132" s="342"/>
      <c r="D132" s="342"/>
      <c r="E132" s="342"/>
      <c r="F132" s="342"/>
      <c r="G132" s="342"/>
      <c r="H132" s="342"/>
      <c r="I132" s="342"/>
      <c r="J132" s="342"/>
      <c r="K132" s="343"/>
      <c r="L132" s="213" t="s">
        <v>26</v>
      </c>
      <c r="M132" s="214"/>
      <c r="N132" s="214"/>
      <c r="O132" s="214" t="s">
        <v>22</v>
      </c>
      <c r="P132" s="214"/>
    </row>
    <row r="133" spans="2:16" ht="13.5" customHeight="1">
      <c r="B133" s="341"/>
      <c r="C133" s="342"/>
      <c r="D133" s="342"/>
      <c r="E133" s="342"/>
      <c r="F133" s="342"/>
      <c r="G133" s="342"/>
      <c r="H133" s="342"/>
      <c r="I133" s="342"/>
      <c r="J133" s="342"/>
      <c r="K133" s="343"/>
      <c r="L133" s="213"/>
      <c r="M133" s="214"/>
      <c r="N133" s="214"/>
      <c r="O133" s="214"/>
      <c r="P133" s="214"/>
    </row>
    <row r="134" spans="2:16" ht="13.5" customHeight="1">
      <c r="B134" s="341" t="s">
        <v>120</v>
      </c>
      <c r="C134" s="342"/>
      <c r="D134" s="342"/>
      <c r="E134" s="342"/>
      <c r="F134" s="342"/>
      <c r="G134" s="342"/>
      <c r="H134" s="342"/>
      <c r="I134" s="342"/>
      <c r="J134" s="342"/>
      <c r="K134" s="343"/>
      <c r="L134" s="213"/>
      <c r="M134" s="214"/>
      <c r="N134" s="214"/>
      <c r="O134" s="214"/>
      <c r="P134" s="214"/>
    </row>
    <row r="135" spans="2:16" ht="13.5" customHeight="1">
      <c r="B135" s="341"/>
      <c r="C135" s="342"/>
      <c r="D135" s="342"/>
      <c r="E135" s="342"/>
      <c r="F135" s="342"/>
      <c r="G135" s="342"/>
      <c r="H135" s="342"/>
      <c r="I135" s="342"/>
      <c r="J135" s="342"/>
      <c r="K135" s="343"/>
      <c r="L135" s="213"/>
      <c r="M135" s="214"/>
      <c r="N135" s="214"/>
      <c r="O135" s="214"/>
      <c r="P135" s="214"/>
    </row>
    <row r="136" spans="2:16" ht="13.5" customHeight="1">
      <c r="B136" s="341"/>
      <c r="C136" s="342"/>
      <c r="D136" s="342"/>
      <c r="E136" s="342"/>
      <c r="F136" s="342"/>
      <c r="G136" s="342"/>
      <c r="H136" s="342"/>
      <c r="I136" s="342"/>
      <c r="J136" s="342"/>
      <c r="K136" s="343"/>
      <c r="L136" s="213"/>
      <c r="M136" s="214"/>
      <c r="N136" s="214"/>
      <c r="O136" s="214"/>
      <c r="P136" s="214"/>
    </row>
    <row r="137" spans="2:16" ht="14.25" customHeight="1" thickBot="1">
      <c r="B137" s="81"/>
      <c r="C137" s="82"/>
      <c r="D137" s="82"/>
      <c r="E137" s="82"/>
      <c r="F137" s="82"/>
      <c r="G137" s="82"/>
      <c r="H137" s="82"/>
      <c r="I137" s="82"/>
      <c r="J137" s="82"/>
      <c r="K137" s="83"/>
      <c r="L137" s="213"/>
      <c r="M137" s="214"/>
      <c r="N137" s="214"/>
      <c r="O137" s="214"/>
      <c r="P137" s="214"/>
    </row>
    <row r="139" spans="3:8" ht="16.5">
      <c r="C139" s="18" t="s">
        <v>30</v>
      </c>
      <c r="D139" s="18"/>
      <c r="E139" s="18"/>
      <c r="F139" s="18"/>
      <c r="G139" s="18"/>
      <c r="H139" s="18"/>
    </row>
    <row r="140" spans="3:8" ht="16.5">
      <c r="C140" s="18" t="s">
        <v>53</v>
      </c>
      <c r="D140" s="18"/>
      <c r="E140" s="18"/>
      <c r="F140" s="18"/>
      <c r="G140" s="18"/>
      <c r="H140" s="18"/>
    </row>
    <row r="141" spans="3:16" ht="44.25" customHeight="1">
      <c r="C141" s="32" t="s">
        <v>69</v>
      </c>
      <c r="F141" s="100" t="s">
        <v>76</v>
      </c>
      <c r="G141" s="100"/>
      <c r="H141" s="100"/>
      <c r="I141" s="100"/>
      <c r="J141" s="100"/>
      <c r="K141" s="100"/>
      <c r="L141" s="20" t="s">
        <v>127</v>
      </c>
      <c r="M141" s="1"/>
      <c r="N141" s="50" t="s">
        <v>90</v>
      </c>
      <c r="O141" s="54">
        <f>O71</f>
        <v>0</v>
      </c>
      <c r="P141" s="54"/>
    </row>
    <row r="142" spans="6:16" ht="15.75" customHeight="1" thickBot="1">
      <c r="F142" s="13"/>
      <c r="G142" s="13"/>
      <c r="H142" s="13"/>
      <c r="I142" s="13"/>
      <c r="K142" s="8"/>
      <c r="L142" s="8"/>
      <c r="M142" s="1"/>
      <c r="P142" s="14"/>
    </row>
    <row r="143" spans="2:16" ht="21" customHeight="1">
      <c r="B143" s="101" t="s">
        <v>41</v>
      </c>
      <c r="C143" s="102"/>
      <c r="D143" s="102"/>
      <c r="E143" s="102"/>
      <c r="F143" s="102"/>
      <c r="G143" s="103"/>
      <c r="I143" s="107" t="s">
        <v>4</v>
      </c>
      <c r="J143" s="181" t="str">
        <f>J3</f>
        <v>〒</v>
      </c>
      <c r="K143" s="182"/>
      <c r="L143" s="182"/>
      <c r="M143" s="182"/>
      <c r="N143" s="182"/>
      <c r="O143" s="182"/>
      <c r="P143" s="183"/>
    </row>
    <row r="144" spans="2:16" ht="21" customHeight="1">
      <c r="B144" s="104"/>
      <c r="C144" s="105"/>
      <c r="D144" s="105"/>
      <c r="E144" s="105"/>
      <c r="F144" s="105"/>
      <c r="G144" s="106"/>
      <c r="I144" s="108"/>
      <c r="J144" s="184">
        <f>J4</f>
        <v>0</v>
      </c>
      <c r="K144" s="185"/>
      <c r="L144" s="185"/>
      <c r="M144" s="185"/>
      <c r="N144" s="185"/>
      <c r="O144" s="185"/>
      <c r="P144" s="186"/>
    </row>
    <row r="145" spans="2:16" ht="27" customHeight="1" thickBot="1">
      <c r="B145" s="59" t="s">
        <v>135</v>
      </c>
      <c r="C145" s="60">
        <f>C5</f>
        <v>0</v>
      </c>
      <c r="D145" s="61">
        <f>D5</f>
        <v>0</v>
      </c>
      <c r="E145" s="62" t="s">
        <v>91</v>
      </c>
      <c r="F145" s="63">
        <f>F5</f>
        <v>0</v>
      </c>
      <c r="G145" s="64" t="s">
        <v>92</v>
      </c>
      <c r="I145" s="124" t="s">
        <v>5</v>
      </c>
      <c r="J145" s="163">
        <f>J5</f>
        <v>0</v>
      </c>
      <c r="K145" s="164"/>
      <c r="L145" s="164"/>
      <c r="M145" s="164"/>
      <c r="N145" s="164"/>
      <c r="O145" s="164"/>
      <c r="P145" s="165"/>
    </row>
    <row r="146" spans="2:16" ht="21" customHeight="1">
      <c r="B146" s="566" t="s">
        <v>136</v>
      </c>
      <c r="C146" s="568">
        <f>C6</f>
        <v>0</v>
      </c>
      <c r="D146" s="467"/>
      <c r="E146" s="467"/>
      <c r="F146" s="467"/>
      <c r="G146" s="468"/>
      <c r="I146" s="108"/>
      <c r="J146" s="163">
        <f>J76</f>
        <v>0</v>
      </c>
      <c r="K146" s="164"/>
      <c r="L146" s="164"/>
      <c r="M146" s="164"/>
      <c r="N146" s="164"/>
      <c r="O146" s="164"/>
      <c r="P146" s="165"/>
    </row>
    <row r="147" spans="2:16" ht="15" customHeight="1" thickBot="1">
      <c r="B147" s="567"/>
      <c r="C147" s="569"/>
      <c r="D147" s="470"/>
      <c r="E147" s="470"/>
      <c r="F147" s="470"/>
      <c r="G147" s="471"/>
      <c r="I147" s="124" t="s">
        <v>36</v>
      </c>
      <c r="J147" s="163">
        <f>J7</f>
        <v>0</v>
      </c>
      <c r="K147" s="164"/>
      <c r="L147" s="164"/>
      <c r="M147" s="164"/>
      <c r="N147" s="164"/>
      <c r="O147" s="164"/>
      <c r="P147" s="165"/>
    </row>
    <row r="148" spans="2:16" ht="24" customHeight="1" thickBot="1">
      <c r="B148" s="7" t="s">
        <v>22</v>
      </c>
      <c r="C148" s="469">
        <f>C8</f>
        <v>0</v>
      </c>
      <c r="D148" s="470"/>
      <c r="E148" s="470"/>
      <c r="F148" s="470"/>
      <c r="G148" s="471"/>
      <c r="I148" s="108"/>
      <c r="J148" s="163">
        <f>J78</f>
        <v>0</v>
      </c>
      <c r="K148" s="164"/>
      <c r="L148" s="164"/>
      <c r="M148" s="164"/>
      <c r="N148" s="164"/>
      <c r="O148" s="164"/>
      <c r="P148" s="165"/>
    </row>
    <row r="149" spans="2:16" ht="25.5" customHeight="1" thickBot="1">
      <c r="B149" s="77" t="s">
        <v>108</v>
      </c>
      <c r="C149" s="97">
        <f>C9</f>
        <v>0</v>
      </c>
      <c r="D149" s="97"/>
      <c r="E149" s="97"/>
      <c r="F149" s="97"/>
      <c r="G149" s="98"/>
      <c r="I149" s="16" t="s">
        <v>3</v>
      </c>
      <c r="J149" s="171">
        <f>J9</f>
        <v>0</v>
      </c>
      <c r="K149" s="172"/>
      <c r="L149" s="172"/>
      <c r="M149" s="172"/>
      <c r="N149" s="172"/>
      <c r="O149" s="172"/>
      <c r="P149" s="173"/>
    </row>
    <row r="150" spans="2:16" ht="33.75" customHeight="1" thickBot="1">
      <c r="B150" s="99" t="s">
        <v>109</v>
      </c>
      <c r="C150" s="99"/>
      <c r="D150" s="99"/>
      <c r="E150" s="99"/>
      <c r="F150" s="99"/>
      <c r="G150" s="99"/>
      <c r="I150" s="26"/>
      <c r="J150" s="244"/>
      <c r="K150" s="244"/>
      <c r="L150" s="244"/>
      <c r="M150" s="33"/>
      <c r="N150" s="244"/>
      <c r="O150" s="244"/>
      <c r="P150" s="34"/>
    </row>
    <row r="151" spans="2:17" ht="21" customHeight="1">
      <c r="B151" s="134" t="s">
        <v>42</v>
      </c>
      <c r="C151" s="135"/>
      <c r="D151" s="138">
        <f>D81</f>
        <v>0</v>
      </c>
      <c r="E151" s="138"/>
      <c r="F151" s="138"/>
      <c r="G151" s="139"/>
      <c r="Q151" s="2"/>
    </row>
    <row r="152" spans="2:17" ht="21" customHeight="1" thickBot="1">
      <c r="B152" s="136"/>
      <c r="C152" s="137"/>
      <c r="D152" s="140"/>
      <c r="E152" s="140"/>
      <c r="F152" s="140"/>
      <c r="G152" s="141"/>
      <c r="I152" s="31"/>
      <c r="J152" s="242"/>
      <c r="K152" s="242"/>
      <c r="L152" s="242"/>
      <c r="M152" s="35"/>
      <c r="N152" s="242"/>
      <c r="O152" s="242"/>
      <c r="P152" s="242"/>
      <c r="Q152" s="2"/>
    </row>
    <row r="153" spans="9:17" ht="21" customHeight="1">
      <c r="I153" s="31"/>
      <c r="J153" s="206"/>
      <c r="K153" s="206"/>
      <c r="L153" s="206"/>
      <c r="M153" s="206"/>
      <c r="N153" s="206"/>
      <c r="O153" s="206"/>
      <c r="P153" s="206"/>
      <c r="Q153" s="2"/>
    </row>
    <row r="154" spans="9:17" ht="13.5" thickBot="1">
      <c r="I154" s="2"/>
      <c r="J154" s="12"/>
      <c r="K154" s="2"/>
      <c r="L154" s="2"/>
      <c r="M154" s="2"/>
      <c r="N154" s="2"/>
      <c r="O154" s="2"/>
      <c r="P154" s="2"/>
      <c r="Q154" s="2"/>
    </row>
    <row r="155" spans="2:16" ht="16.5" customHeight="1">
      <c r="B155" s="246" t="s">
        <v>72</v>
      </c>
      <c r="C155" s="247"/>
      <c r="D155" s="244" t="s">
        <v>71</v>
      </c>
      <c r="E155" s="244"/>
      <c r="F155" s="244"/>
      <c r="G155" s="244"/>
      <c r="H155" s="244"/>
      <c r="I155" s="247"/>
      <c r="J155" s="243" t="s">
        <v>73</v>
      </c>
      <c r="K155" s="247"/>
      <c r="L155" s="39" t="s">
        <v>38</v>
      </c>
      <c r="M155" s="40" t="s">
        <v>39</v>
      </c>
      <c r="N155" s="243" t="s">
        <v>75</v>
      </c>
      <c r="O155" s="244"/>
      <c r="P155" s="245"/>
    </row>
    <row r="156" spans="2:16" ht="18" customHeight="1">
      <c r="B156" s="546">
        <f>B16</f>
        <v>0</v>
      </c>
      <c r="C156" s="547"/>
      <c r="D156" s="548">
        <f>D16</f>
        <v>0</v>
      </c>
      <c r="E156" s="548"/>
      <c r="F156" s="548"/>
      <c r="G156" s="548"/>
      <c r="H156" s="548"/>
      <c r="I156" s="548"/>
      <c r="J156" s="543">
        <f>J16</f>
        <v>0</v>
      </c>
      <c r="K156" s="543"/>
      <c r="L156" s="549">
        <f>L16</f>
        <v>0</v>
      </c>
      <c r="M156" s="544">
        <f>M16</f>
        <v>0</v>
      </c>
      <c r="N156" s="543">
        <f>N16</f>
        <v>0</v>
      </c>
      <c r="O156" s="543"/>
      <c r="P156" s="543"/>
    </row>
    <row r="157" spans="2:16" ht="19.5" customHeight="1">
      <c r="B157" s="546"/>
      <c r="C157" s="547"/>
      <c r="D157" s="548"/>
      <c r="E157" s="548"/>
      <c r="F157" s="548"/>
      <c r="G157" s="548"/>
      <c r="H157" s="548"/>
      <c r="I157" s="548"/>
      <c r="J157" s="543"/>
      <c r="K157" s="543"/>
      <c r="L157" s="549"/>
      <c r="M157" s="544"/>
      <c r="N157" s="543"/>
      <c r="O157" s="543"/>
      <c r="P157" s="543"/>
    </row>
    <row r="158" spans="2:16" ht="16.5" customHeight="1">
      <c r="B158" s="546">
        <f>B18</f>
        <v>0</v>
      </c>
      <c r="C158" s="547"/>
      <c r="D158" s="548">
        <f>D18</f>
        <v>0</v>
      </c>
      <c r="E158" s="548"/>
      <c r="F158" s="548"/>
      <c r="G158" s="548"/>
      <c r="H158" s="548"/>
      <c r="I158" s="548"/>
      <c r="J158" s="543">
        <f>J18</f>
        <v>0</v>
      </c>
      <c r="K158" s="543"/>
      <c r="L158" s="549">
        <f>L18</f>
        <v>0</v>
      </c>
      <c r="M158" s="544">
        <f>M18</f>
        <v>0</v>
      </c>
      <c r="N158" s="543">
        <f>N18</f>
        <v>0</v>
      </c>
      <c r="O158" s="543"/>
      <c r="P158" s="543"/>
    </row>
    <row r="159" spans="2:16" ht="16.5" customHeight="1">
      <c r="B159" s="546"/>
      <c r="C159" s="547"/>
      <c r="D159" s="548"/>
      <c r="E159" s="548"/>
      <c r="F159" s="548"/>
      <c r="G159" s="548"/>
      <c r="H159" s="548"/>
      <c r="I159" s="548"/>
      <c r="J159" s="543"/>
      <c r="K159" s="543"/>
      <c r="L159" s="549"/>
      <c r="M159" s="544"/>
      <c r="N159" s="543"/>
      <c r="O159" s="543"/>
      <c r="P159" s="543"/>
    </row>
    <row r="160" spans="2:16" ht="16.5" customHeight="1">
      <c r="B160" s="546">
        <f>B20</f>
        <v>0</v>
      </c>
      <c r="C160" s="547"/>
      <c r="D160" s="548">
        <f>D20</f>
        <v>0</v>
      </c>
      <c r="E160" s="548"/>
      <c r="F160" s="548"/>
      <c r="G160" s="548"/>
      <c r="H160" s="548"/>
      <c r="I160" s="548"/>
      <c r="J160" s="543">
        <f>J20</f>
        <v>0</v>
      </c>
      <c r="K160" s="543"/>
      <c r="L160" s="549">
        <f>L20</f>
        <v>0</v>
      </c>
      <c r="M160" s="544">
        <f>M20</f>
        <v>0</v>
      </c>
      <c r="N160" s="543">
        <f>N20</f>
        <v>0</v>
      </c>
      <c r="O160" s="543"/>
      <c r="P160" s="543"/>
    </row>
    <row r="161" spans="2:16" ht="16.5" customHeight="1">
      <c r="B161" s="546"/>
      <c r="C161" s="547"/>
      <c r="D161" s="548"/>
      <c r="E161" s="548"/>
      <c r="F161" s="548"/>
      <c r="G161" s="548"/>
      <c r="H161" s="548"/>
      <c r="I161" s="548"/>
      <c r="J161" s="543"/>
      <c r="K161" s="543"/>
      <c r="L161" s="549"/>
      <c r="M161" s="544"/>
      <c r="N161" s="543"/>
      <c r="O161" s="543"/>
      <c r="P161" s="543"/>
    </row>
    <row r="162" spans="2:16" ht="16.5" customHeight="1">
      <c r="B162" s="546">
        <f>B22</f>
        <v>0</v>
      </c>
      <c r="C162" s="547"/>
      <c r="D162" s="548">
        <f>D22</f>
        <v>0</v>
      </c>
      <c r="E162" s="548"/>
      <c r="F162" s="548"/>
      <c r="G162" s="548"/>
      <c r="H162" s="548"/>
      <c r="I162" s="548"/>
      <c r="J162" s="543">
        <f>J22</f>
        <v>0</v>
      </c>
      <c r="K162" s="543"/>
      <c r="L162" s="549">
        <f>L22</f>
        <v>0</v>
      </c>
      <c r="M162" s="544">
        <f>M22</f>
        <v>0</v>
      </c>
      <c r="N162" s="543">
        <f>N22</f>
        <v>0</v>
      </c>
      <c r="O162" s="543"/>
      <c r="P162" s="543"/>
    </row>
    <row r="163" spans="2:16" ht="16.5" customHeight="1">
      <c r="B163" s="546"/>
      <c r="C163" s="547"/>
      <c r="D163" s="548"/>
      <c r="E163" s="548"/>
      <c r="F163" s="548"/>
      <c r="G163" s="548"/>
      <c r="H163" s="548"/>
      <c r="I163" s="548"/>
      <c r="J163" s="543"/>
      <c r="K163" s="543"/>
      <c r="L163" s="549"/>
      <c r="M163" s="544"/>
      <c r="N163" s="543"/>
      <c r="O163" s="543"/>
      <c r="P163" s="543"/>
    </row>
    <row r="164" spans="2:16" ht="16.5" customHeight="1">
      <c r="B164" s="546">
        <f>B24</f>
        <v>0</v>
      </c>
      <c r="C164" s="547"/>
      <c r="D164" s="548">
        <f>D24</f>
        <v>0</v>
      </c>
      <c r="E164" s="548"/>
      <c r="F164" s="548"/>
      <c r="G164" s="548"/>
      <c r="H164" s="548"/>
      <c r="I164" s="548"/>
      <c r="J164" s="543">
        <f>J24</f>
        <v>0</v>
      </c>
      <c r="K164" s="543"/>
      <c r="L164" s="549">
        <f>L24</f>
        <v>0</v>
      </c>
      <c r="M164" s="544">
        <f>M24</f>
        <v>0</v>
      </c>
      <c r="N164" s="543">
        <f>N24</f>
        <v>0</v>
      </c>
      <c r="O164" s="543"/>
      <c r="P164" s="543"/>
    </row>
    <row r="165" spans="2:16" ht="16.5" customHeight="1">
      <c r="B165" s="546"/>
      <c r="C165" s="547"/>
      <c r="D165" s="548"/>
      <c r="E165" s="548"/>
      <c r="F165" s="548"/>
      <c r="G165" s="548"/>
      <c r="H165" s="548"/>
      <c r="I165" s="548"/>
      <c r="J165" s="543"/>
      <c r="K165" s="543"/>
      <c r="L165" s="549"/>
      <c r="M165" s="544"/>
      <c r="N165" s="543"/>
      <c r="O165" s="543"/>
      <c r="P165" s="543"/>
    </row>
    <row r="166" spans="2:16" ht="16.5" customHeight="1">
      <c r="B166" s="546">
        <f>B26</f>
        <v>0</v>
      </c>
      <c r="C166" s="547"/>
      <c r="D166" s="548">
        <f>D26</f>
        <v>0</v>
      </c>
      <c r="E166" s="548"/>
      <c r="F166" s="548"/>
      <c r="G166" s="548"/>
      <c r="H166" s="548"/>
      <c r="I166" s="548"/>
      <c r="J166" s="543">
        <f>J26</f>
        <v>0</v>
      </c>
      <c r="K166" s="543"/>
      <c r="L166" s="549">
        <f>L26</f>
        <v>0</v>
      </c>
      <c r="M166" s="544">
        <f>M26</f>
        <v>0</v>
      </c>
      <c r="N166" s="543">
        <f>N26</f>
        <v>0</v>
      </c>
      <c r="O166" s="543"/>
      <c r="P166" s="543"/>
    </row>
    <row r="167" spans="2:16" ht="16.5" customHeight="1">
      <c r="B167" s="546"/>
      <c r="C167" s="547"/>
      <c r="D167" s="548"/>
      <c r="E167" s="548"/>
      <c r="F167" s="548"/>
      <c r="G167" s="548"/>
      <c r="H167" s="548"/>
      <c r="I167" s="548"/>
      <c r="J167" s="543"/>
      <c r="K167" s="543"/>
      <c r="L167" s="549"/>
      <c r="M167" s="544"/>
      <c r="N167" s="543"/>
      <c r="O167" s="543"/>
      <c r="P167" s="543"/>
    </row>
    <row r="168" spans="2:16" ht="16.5" customHeight="1">
      <c r="B168" s="546">
        <f>B28</f>
        <v>0</v>
      </c>
      <c r="C168" s="547"/>
      <c r="D168" s="548">
        <f>D28</f>
        <v>0</v>
      </c>
      <c r="E168" s="548"/>
      <c r="F168" s="548"/>
      <c r="G168" s="548"/>
      <c r="H168" s="548"/>
      <c r="I168" s="548"/>
      <c r="J168" s="543">
        <f>J28</f>
        <v>0</v>
      </c>
      <c r="K168" s="543"/>
      <c r="L168" s="549">
        <f>L28</f>
        <v>0</v>
      </c>
      <c r="M168" s="544">
        <f>M28</f>
        <v>0</v>
      </c>
      <c r="N168" s="543">
        <f>N28</f>
        <v>0</v>
      </c>
      <c r="O168" s="543"/>
      <c r="P168" s="543"/>
    </row>
    <row r="169" spans="2:16" ht="16.5" customHeight="1">
      <c r="B169" s="546"/>
      <c r="C169" s="547"/>
      <c r="D169" s="548"/>
      <c r="E169" s="548"/>
      <c r="F169" s="548"/>
      <c r="G169" s="548"/>
      <c r="H169" s="548"/>
      <c r="I169" s="548"/>
      <c r="J169" s="543"/>
      <c r="K169" s="543"/>
      <c r="L169" s="549"/>
      <c r="M169" s="544"/>
      <c r="N169" s="543"/>
      <c r="O169" s="543"/>
      <c r="P169" s="543"/>
    </row>
    <row r="170" spans="2:16" ht="16.5" customHeight="1">
      <c r="B170" s="546">
        <f>B30</f>
        <v>0</v>
      </c>
      <c r="C170" s="547"/>
      <c r="D170" s="548">
        <f>D30</f>
        <v>0</v>
      </c>
      <c r="E170" s="548"/>
      <c r="F170" s="548"/>
      <c r="G170" s="548"/>
      <c r="H170" s="548"/>
      <c r="I170" s="548"/>
      <c r="J170" s="543">
        <f>J30</f>
        <v>0</v>
      </c>
      <c r="K170" s="543"/>
      <c r="L170" s="549">
        <f>L30</f>
        <v>0</v>
      </c>
      <c r="M170" s="544">
        <f>M30</f>
        <v>0</v>
      </c>
      <c r="N170" s="543">
        <f>N30</f>
        <v>0</v>
      </c>
      <c r="O170" s="543"/>
      <c r="P170" s="543"/>
    </row>
    <row r="171" spans="2:16" ht="16.5" customHeight="1">
      <c r="B171" s="546"/>
      <c r="C171" s="547"/>
      <c r="D171" s="548"/>
      <c r="E171" s="548"/>
      <c r="F171" s="548"/>
      <c r="G171" s="548"/>
      <c r="H171" s="548"/>
      <c r="I171" s="548"/>
      <c r="J171" s="543"/>
      <c r="K171" s="543"/>
      <c r="L171" s="549"/>
      <c r="M171" s="544"/>
      <c r="N171" s="543"/>
      <c r="O171" s="543"/>
      <c r="P171" s="543"/>
    </row>
    <row r="172" spans="2:16" ht="16.5" customHeight="1">
      <c r="B172" s="546">
        <f>B32</f>
        <v>0</v>
      </c>
      <c r="C172" s="547"/>
      <c r="D172" s="548">
        <f>D32</f>
        <v>0</v>
      </c>
      <c r="E172" s="548"/>
      <c r="F172" s="548"/>
      <c r="G172" s="548"/>
      <c r="H172" s="548"/>
      <c r="I172" s="548"/>
      <c r="J172" s="543">
        <f>J32</f>
        <v>0</v>
      </c>
      <c r="K172" s="543"/>
      <c r="L172" s="549">
        <f>L32</f>
        <v>0</v>
      </c>
      <c r="M172" s="544">
        <f>M32</f>
        <v>0</v>
      </c>
      <c r="N172" s="543">
        <f>N32</f>
        <v>0</v>
      </c>
      <c r="O172" s="543"/>
      <c r="P172" s="543"/>
    </row>
    <row r="173" spans="2:16" ht="16.5" customHeight="1">
      <c r="B173" s="546"/>
      <c r="C173" s="547"/>
      <c r="D173" s="548"/>
      <c r="E173" s="548"/>
      <c r="F173" s="548"/>
      <c r="G173" s="548"/>
      <c r="H173" s="548"/>
      <c r="I173" s="548"/>
      <c r="J173" s="543"/>
      <c r="K173" s="543"/>
      <c r="L173" s="549"/>
      <c r="M173" s="544"/>
      <c r="N173" s="543"/>
      <c r="O173" s="543"/>
      <c r="P173" s="543"/>
    </row>
    <row r="174" spans="2:16" ht="16.5" customHeight="1">
      <c r="B174" s="546">
        <f>B34</f>
        <v>0</v>
      </c>
      <c r="C174" s="547"/>
      <c r="D174" s="548">
        <f>D34</f>
        <v>0</v>
      </c>
      <c r="E174" s="548"/>
      <c r="F174" s="548"/>
      <c r="G174" s="548"/>
      <c r="H174" s="548"/>
      <c r="I174" s="548"/>
      <c r="J174" s="543">
        <f>J34</f>
        <v>0</v>
      </c>
      <c r="K174" s="543"/>
      <c r="L174" s="549">
        <f>L34</f>
        <v>0</v>
      </c>
      <c r="M174" s="544">
        <f>M34</f>
        <v>0</v>
      </c>
      <c r="N174" s="543">
        <f>N34</f>
        <v>0</v>
      </c>
      <c r="O174" s="543"/>
      <c r="P174" s="543"/>
    </row>
    <row r="175" spans="2:16" ht="16.5" customHeight="1">
      <c r="B175" s="546"/>
      <c r="C175" s="547"/>
      <c r="D175" s="548"/>
      <c r="E175" s="548"/>
      <c r="F175" s="548"/>
      <c r="G175" s="548"/>
      <c r="H175" s="548"/>
      <c r="I175" s="548"/>
      <c r="J175" s="543"/>
      <c r="K175" s="543"/>
      <c r="L175" s="549"/>
      <c r="M175" s="544"/>
      <c r="N175" s="543"/>
      <c r="O175" s="543"/>
      <c r="P175" s="543"/>
    </row>
    <row r="176" spans="2:16" ht="16.5" customHeight="1">
      <c r="B176" s="546">
        <f>B36</f>
        <v>0</v>
      </c>
      <c r="C176" s="547"/>
      <c r="D176" s="548">
        <f>D36</f>
        <v>0</v>
      </c>
      <c r="E176" s="548"/>
      <c r="F176" s="548"/>
      <c r="G176" s="548"/>
      <c r="H176" s="548"/>
      <c r="I176" s="548"/>
      <c r="J176" s="543">
        <f>J36</f>
        <v>0</v>
      </c>
      <c r="K176" s="543"/>
      <c r="L176" s="549">
        <f>L36</f>
        <v>0</v>
      </c>
      <c r="M176" s="544">
        <f>M36</f>
        <v>0</v>
      </c>
      <c r="N176" s="543">
        <f>N36</f>
        <v>0</v>
      </c>
      <c r="O176" s="543"/>
      <c r="P176" s="543"/>
    </row>
    <row r="177" spans="2:16" ht="16.5" customHeight="1">
      <c r="B177" s="546"/>
      <c r="C177" s="547"/>
      <c r="D177" s="548"/>
      <c r="E177" s="548"/>
      <c r="F177" s="548"/>
      <c r="G177" s="548"/>
      <c r="H177" s="548"/>
      <c r="I177" s="548"/>
      <c r="J177" s="543"/>
      <c r="K177" s="543"/>
      <c r="L177" s="549"/>
      <c r="M177" s="544"/>
      <c r="N177" s="543"/>
      <c r="O177" s="543"/>
      <c r="P177" s="543"/>
    </row>
    <row r="178" spans="2:16" ht="16.5" customHeight="1">
      <c r="B178" s="546">
        <f>B38</f>
        <v>0</v>
      </c>
      <c r="C178" s="547"/>
      <c r="D178" s="548">
        <f>D38</f>
        <v>0</v>
      </c>
      <c r="E178" s="548"/>
      <c r="F178" s="548"/>
      <c r="G178" s="548"/>
      <c r="H178" s="548"/>
      <c r="I178" s="548"/>
      <c r="J178" s="543">
        <f>J38</f>
        <v>0</v>
      </c>
      <c r="K178" s="543"/>
      <c r="L178" s="549">
        <f>L38</f>
        <v>0</v>
      </c>
      <c r="M178" s="544">
        <f>M38</f>
        <v>0</v>
      </c>
      <c r="N178" s="543">
        <f>N38</f>
        <v>0</v>
      </c>
      <c r="O178" s="543"/>
      <c r="P178" s="543"/>
    </row>
    <row r="179" spans="2:16" ht="16.5" customHeight="1">
      <c r="B179" s="546"/>
      <c r="C179" s="547"/>
      <c r="D179" s="548"/>
      <c r="E179" s="548"/>
      <c r="F179" s="548"/>
      <c r="G179" s="548"/>
      <c r="H179" s="548"/>
      <c r="I179" s="548"/>
      <c r="J179" s="543"/>
      <c r="K179" s="543"/>
      <c r="L179" s="549"/>
      <c r="M179" s="544"/>
      <c r="N179" s="543"/>
      <c r="O179" s="543"/>
      <c r="P179" s="543"/>
    </row>
    <row r="180" spans="2:16" ht="16.5" customHeight="1">
      <c r="B180" s="535" t="str">
        <f>B110</f>
        <v>合計（税込）</v>
      </c>
      <c r="C180" s="536"/>
      <c r="D180" s="536"/>
      <c r="E180" s="536"/>
      <c r="F180" s="536"/>
      <c r="G180" s="536"/>
      <c r="H180" s="536"/>
      <c r="I180" s="537"/>
      <c r="J180" s="543"/>
      <c r="K180" s="543"/>
      <c r="L180" s="541"/>
      <c r="M180" s="541"/>
      <c r="N180" s="543">
        <f>N40</f>
        <v>0</v>
      </c>
      <c r="O180" s="543"/>
      <c r="P180" s="543"/>
    </row>
    <row r="181" spans="2:16" ht="16.5" customHeight="1" thickBot="1">
      <c r="B181" s="538"/>
      <c r="C181" s="539"/>
      <c r="D181" s="539"/>
      <c r="E181" s="539"/>
      <c r="F181" s="539"/>
      <c r="G181" s="539"/>
      <c r="H181" s="539"/>
      <c r="I181" s="540"/>
      <c r="J181" s="545"/>
      <c r="K181" s="545"/>
      <c r="L181" s="542"/>
      <c r="M181" s="542"/>
      <c r="N181" s="543"/>
      <c r="O181" s="543"/>
      <c r="P181" s="543"/>
    </row>
    <row r="182" spans="2:16" ht="16.5" customHeight="1">
      <c r="B182" s="335" t="s">
        <v>74</v>
      </c>
      <c r="C182" s="336"/>
      <c r="D182" s="336"/>
      <c r="E182" s="336"/>
      <c r="F182" s="336"/>
      <c r="G182" s="336"/>
      <c r="H182" s="336"/>
      <c r="I182" s="336"/>
      <c r="J182" s="336"/>
      <c r="K182" s="337"/>
      <c r="L182" s="225"/>
      <c r="M182" s="226"/>
      <c r="N182" s="227"/>
      <c r="O182" s="227"/>
      <c r="P182" s="228"/>
    </row>
    <row r="183" spans="2:16" ht="16.5" customHeight="1">
      <c r="B183" s="338"/>
      <c r="C183" s="339"/>
      <c r="D183" s="339"/>
      <c r="E183" s="339"/>
      <c r="F183" s="339"/>
      <c r="G183" s="339"/>
      <c r="H183" s="339"/>
      <c r="I183" s="339"/>
      <c r="J183" s="339"/>
      <c r="K183" s="340"/>
      <c r="L183" s="202"/>
      <c r="M183" s="203"/>
      <c r="N183" s="229"/>
      <c r="O183" s="229"/>
      <c r="P183" s="230"/>
    </row>
    <row r="184" spans="2:16" ht="16.5" customHeight="1">
      <c r="B184" s="338"/>
      <c r="C184" s="339"/>
      <c r="D184" s="339"/>
      <c r="E184" s="339"/>
      <c r="F184" s="339"/>
      <c r="G184" s="339"/>
      <c r="H184" s="339"/>
      <c r="I184" s="339"/>
      <c r="J184" s="339"/>
      <c r="K184" s="340"/>
      <c r="L184" s="202"/>
      <c r="M184" s="203"/>
      <c r="N184" s="200"/>
      <c r="O184" s="200"/>
      <c r="P184" s="201"/>
    </row>
    <row r="185" spans="2:16" ht="16.5" customHeight="1">
      <c r="B185" s="338"/>
      <c r="C185" s="339"/>
      <c r="D185" s="339"/>
      <c r="E185" s="339"/>
      <c r="F185" s="339"/>
      <c r="G185" s="339"/>
      <c r="H185" s="339"/>
      <c r="I185" s="339"/>
      <c r="J185" s="339"/>
      <c r="K185" s="340"/>
      <c r="L185" s="202"/>
      <c r="M185" s="203"/>
      <c r="N185" s="200"/>
      <c r="O185" s="200"/>
      <c r="P185" s="201"/>
    </row>
    <row r="186" spans="2:16" ht="16.5" customHeight="1">
      <c r="B186" s="338"/>
      <c r="C186" s="339"/>
      <c r="D186" s="339"/>
      <c r="E186" s="339"/>
      <c r="F186" s="339"/>
      <c r="G186" s="339"/>
      <c r="H186" s="339"/>
      <c r="I186" s="339"/>
      <c r="J186" s="339"/>
      <c r="K186" s="340"/>
      <c r="L186" s="202"/>
      <c r="M186" s="203"/>
      <c r="N186" s="200"/>
      <c r="O186" s="200"/>
      <c r="P186" s="201"/>
    </row>
    <row r="187" spans="2:16" ht="16.5" customHeight="1">
      <c r="B187" s="341" t="s">
        <v>117</v>
      </c>
      <c r="C187" s="342"/>
      <c r="D187" s="342"/>
      <c r="E187" s="342"/>
      <c r="F187" s="342"/>
      <c r="G187" s="342"/>
      <c r="H187" s="342"/>
      <c r="I187" s="342"/>
      <c r="J187" s="342"/>
      <c r="K187" s="343"/>
      <c r="L187" s="202"/>
      <c r="M187" s="203"/>
      <c r="N187" s="200"/>
      <c r="O187" s="200"/>
      <c r="P187" s="201"/>
    </row>
    <row r="188" spans="2:16" ht="16.5" customHeight="1">
      <c r="B188" s="341"/>
      <c r="C188" s="342"/>
      <c r="D188" s="342"/>
      <c r="E188" s="342"/>
      <c r="F188" s="342"/>
      <c r="G188" s="342"/>
      <c r="H188" s="342"/>
      <c r="I188" s="342"/>
      <c r="J188" s="342"/>
      <c r="K188" s="343"/>
      <c r="L188" s="202"/>
      <c r="M188" s="203"/>
      <c r="N188" s="231"/>
      <c r="O188" s="231"/>
      <c r="P188" s="232"/>
    </row>
    <row r="189" spans="2:16" ht="16.5" customHeight="1">
      <c r="B189" s="341"/>
      <c r="C189" s="342"/>
      <c r="D189" s="342"/>
      <c r="E189" s="342"/>
      <c r="F189" s="342"/>
      <c r="G189" s="342"/>
      <c r="H189" s="342"/>
      <c r="I189" s="342"/>
      <c r="J189" s="342"/>
      <c r="K189" s="343"/>
      <c r="L189" s="202"/>
      <c r="M189" s="203"/>
      <c r="N189" s="233"/>
      <c r="O189" s="233"/>
      <c r="P189" s="234"/>
    </row>
    <row r="190" spans="2:16" ht="14.25" customHeight="1">
      <c r="B190" s="341"/>
      <c r="C190" s="342"/>
      <c r="D190" s="342"/>
      <c r="E190" s="342"/>
      <c r="F190" s="342"/>
      <c r="G190" s="342"/>
      <c r="H190" s="342"/>
      <c r="I190" s="342"/>
      <c r="J190" s="342"/>
      <c r="K190" s="343"/>
      <c r="L190" s="213" t="s">
        <v>23</v>
      </c>
      <c r="M190" s="214"/>
      <c r="N190" s="214"/>
      <c r="O190" s="214" t="s">
        <v>24</v>
      </c>
      <c r="P190" s="214"/>
    </row>
    <row r="191" spans="2:16" ht="14.25" customHeight="1">
      <c r="B191" s="341" t="s">
        <v>118</v>
      </c>
      <c r="C191" s="342"/>
      <c r="D191" s="342"/>
      <c r="E191" s="342"/>
      <c r="F191" s="342"/>
      <c r="G191" s="342"/>
      <c r="H191" s="342"/>
      <c r="I191" s="342"/>
      <c r="J191" s="342"/>
      <c r="K191" s="343"/>
      <c r="L191" s="213"/>
      <c r="M191" s="214"/>
      <c r="N191" s="214"/>
      <c r="O191" s="214"/>
      <c r="P191" s="214"/>
    </row>
    <row r="192" spans="2:19" ht="13.5" customHeight="1">
      <c r="B192" s="341"/>
      <c r="C192" s="342"/>
      <c r="D192" s="342"/>
      <c r="E192" s="342"/>
      <c r="F192" s="342"/>
      <c r="G192" s="342"/>
      <c r="H192" s="342"/>
      <c r="I192" s="342"/>
      <c r="J192" s="342"/>
      <c r="K192" s="343"/>
      <c r="L192" s="213"/>
      <c r="M192" s="214"/>
      <c r="N192" s="214"/>
      <c r="O192" s="214"/>
      <c r="P192" s="214"/>
      <c r="Q192" s="2"/>
      <c r="R192" s="2"/>
      <c r="S192" s="2"/>
    </row>
    <row r="193" spans="2:19" ht="13.5" customHeight="1">
      <c r="B193" s="341"/>
      <c r="C193" s="342"/>
      <c r="D193" s="342"/>
      <c r="E193" s="342"/>
      <c r="F193" s="342"/>
      <c r="G193" s="342"/>
      <c r="H193" s="342"/>
      <c r="I193" s="342"/>
      <c r="J193" s="342"/>
      <c r="K193" s="343"/>
      <c r="L193" s="213"/>
      <c r="M193" s="214"/>
      <c r="N193" s="214"/>
      <c r="O193" s="214"/>
      <c r="P193" s="214"/>
      <c r="Q193" s="10"/>
      <c r="R193" s="10"/>
      <c r="S193" s="10"/>
    </row>
    <row r="194" spans="2:19" ht="13.5" customHeight="1">
      <c r="B194" s="341" t="s">
        <v>115</v>
      </c>
      <c r="C194" s="342"/>
      <c r="D194" s="342"/>
      <c r="E194" s="342"/>
      <c r="F194" s="342"/>
      <c r="G194" s="342"/>
      <c r="H194" s="342"/>
      <c r="I194" s="342"/>
      <c r="J194" s="342"/>
      <c r="K194" s="343"/>
      <c r="L194" s="213"/>
      <c r="M194" s="214"/>
      <c r="N194" s="214"/>
      <c r="O194" s="214"/>
      <c r="P194" s="214"/>
      <c r="Q194" s="2"/>
      <c r="R194" s="2"/>
      <c r="S194" s="2"/>
    </row>
    <row r="195" spans="2:19" ht="13.5" customHeight="1">
      <c r="B195" s="341"/>
      <c r="C195" s="342"/>
      <c r="D195" s="342"/>
      <c r="E195" s="342"/>
      <c r="F195" s="342"/>
      <c r="G195" s="342"/>
      <c r="H195" s="342"/>
      <c r="I195" s="342"/>
      <c r="J195" s="342"/>
      <c r="K195" s="343"/>
      <c r="L195" s="213"/>
      <c r="M195" s="214"/>
      <c r="N195" s="214"/>
      <c r="O195" s="214"/>
      <c r="P195" s="214"/>
      <c r="Q195" s="10"/>
      <c r="R195" s="10"/>
      <c r="S195" s="10"/>
    </row>
    <row r="196" spans="2:19" ht="13.5" customHeight="1">
      <c r="B196" s="341"/>
      <c r="C196" s="342"/>
      <c r="D196" s="342"/>
      <c r="E196" s="342"/>
      <c r="F196" s="342"/>
      <c r="G196" s="342"/>
      <c r="H196" s="342"/>
      <c r="I196" s="342"/>
      <c r="J196" s="342"/>
      <c r="K196" s="343"/>
      <c r="L196" s="213" t="s">
        <v>25</v>
      </c>
      <c r="M196" s="214"/>
      <c r="N196" s="214"/>
      <c r="O196" s="214"/>
      <c r="P196" s="214"/>
      <c r="Q196" s="2"/>
      <c r="R196" s="2"/>
      <c r="S196" s="2"/>
    </row>
    <row r="197" spans="2:19" ht="13.5" customHeight="1">
      <c r="B197" s="341"/>
      <c r="C197" s="342"/>
      <c r="D197" s="342"/>
      <c r="E197" s="342"/>
      <c r="F197" s="342"/>
      <c r="G197" s="342"/>
      <c r="H197" s="342"/>
      <c r="I197" s="342"/>
      <c r="J197" s="342"/>
      <c r="K197" s="343"/>
      <c r="L197" s="213"/>
      <c r="M197" s="214"/>
      <c r="N197" s="214"/>
      <c r="O197" s="214"/>
      <c r="P197" s="214"/>
      <c r="Q197" s="10"/>
      <c r="R197" s="10"/>
      <c r="S197" s="10"/>
    </row>
    <row r="198" spans="2:19" ht="13.5" customHeight="1">
      <c r="B198" s="341" t="s">
        <v>116</v>
      </c>
      <c r="C198" s="342"/>
      <c r="D198" s="342"/>
      <c r="E198" s="342"/>
      <c r="F198" s="342"/>
      <c r="G198" s="342"/>
      <c r="H198" s="342"/>
      <c r="I198" s="342"/>
      <c r="J198" s="342"/>
      <c r="K198" s="343"/>
      <c r="L198" s="213"/>
      <c r="M198" s="214"/>
      <c r="N198" s="214"/>
      <c r="O198" s="214"/>
      <c r="P198" s="214"/>
      <c r="Q198" s="2"/>
      <c r="R198" s="2"/>
      <c r="S198" s="2"/>
    </row>
    <row r="199" spans="2:19" ht="13.5" customHeight="1">
      <c r="B199" s="341"/>
      <c r="C199" s="342"/>
      <c r="D199" s="342"/>
      <c r="E199" s="342"/>
      <c r="F199" s="342"/>
      <c r="G199" s="342"/>
      <c r="H199" s="342"/>
      <c r="I199" s="342"/>
      <c r="J199" s="342"/>
      <c r="K199" s="343"/>
      <c r="L199" s="213"/>
      <c r="M199" s="214"/>
      <c r="N199" s="214"/>
      <c r="O199" s="214"/>
      <c r="P199" s="214"/>
      <c r="Q199" s="2"/>
      <c r="R199" s="2"/>
      <c r="S199" s="2"/>
    </row>
    <row r="200" spans="2:16" ht="13.5" customHeight="1">
      <c r="B200" s="341"/>
      <c r="C200" s="342"/>
      <c r="D200" s="342"/>
      <c r="E200" s="342"/>
      <c r="F200" s="342"/>
      <c r="G200" s="342"/>
      <c r="H200" s="342"/>
      <c r="I200" s="342"/>
      <c r="J200" s="342"/>
      <c r="K200" s="343"/>
      <c r="L200" s="213"/>
      <c r="M200" s="214"/>
      <c r="N200" s="214"/>
      <c r="O200" s="214"/>
      <c r="P200" s="214"/>
    </row>
    <row r="201" spans="2:16" ht="13.5" customHeight="1">
      <c r="B201" s="341" t="s">
        <v>119</v>
      </c>
      <c r="C201" s="342"/>
      <c r="D201" s="342"/>
      <c r="E201" s="342"/>
      <c r="F201" s="342"/>
      <c r="G201" s="342"/>
      <c r="H201" s="342"/>
      <c r="I201" s="342"/>
      <c r="J201" s="342"/>
      <c r="K201" s="343"/>
      <c r="L201" s="213"/>
      <c r="M201" s="214"/>
      <c r="N201" s="214"/>
      <c r="O201" s="214"/>
      <c r="P201" s="214"/>
    </row>
    <row r="202" spans="2:16" ht="13.5" customHeight="1">
      <c r="B202" s="341"/>
      <c r="C202" s="342"/>
      <c r="D202" s="342"/>
      <c r="E202" s="342"/>
      <c r="F202" s="342"/>
      <c r="G202" s="342"/>
      <c r="H202" s="342"/>
      <c r="I202" s="342"/>
      <c r="J202" s="342"/>
      <c r="K202" s="343"/>
      <c r="L202" s="213" t="s">
        <v>26</v>
      </c>
      <c r="M202" s="214"/>
      <c r="N202" s="214"/>
      <c r="O202" s="214" t="s">
        <v>22</v>
      </c>
      <c r="P202" s="214"/>
    </row>
    <row r="203" spans="2:16" ht="13.5" customHeight="1">
      <c r="B203" s="341"/>
      <c r="C203" s="342"/>
      <c r="D203" s="342"/>
      <c r="E203" s="342"/>
      <c r="F203" s="342"/>
      <c r="G203" s="342"/>
      <c r="H203" s="342"/>
      <c r="I203" s="342"/>
      <c r="J203" s="342"/>
      <c r="K203" s="343"/>
      <c r="L203" s="213"/>
      <c r="M203" s="214"/>
      <c r="N203" s="214"/>
      <c r="O203" s="214"/>
      <c r="P203" s="214"/>
    </row>
    <row r="204" spans="2:16" ht="13.5" customHeight="1">
      <c r="B204" s="341" t="s">
        <v>120</v>
      </c>
      <c r="C204" s="342"/>
      <c r="D204" s="342"/>
      <c r="E204" s="342"/>
      <c r="F204" s="342"/>
      <c r="G204" s="342"/>
      <c r="H204" s="342"/>
      <c r="I204" s="342"/>
      <c r="J204" s="342"/>
      <c r="K204" s="343"/>
      <c r="L204" s="213"/>
      <c r="M204" s="214"/>
      <c r="N204" s="214"/>
      <c r="O204" s="214"/>
      <c r="P204" s="214"/>
    </row>
    <row r="205" spans="2:16" ht="13.5" customHeight="1">
      <c r="B205" s="341"/>
      <c r="C205" s="342"/>
      <c r="D205" s="342"/>
      <c r="E205" s="342"/>
      <c r="F205" s="342"/>
      <c r="G205" s="342"/>
      <c r="H205" s="342"/>
      <c r="I205" s="342"/>
      <c r="J205" s="342"/>
      <c r="K205" s="343"/>
      <c r="L205" s="213"/>
      <c r="M205" s="214"/>
      <c r="N205" s="214"/>
      <c r="O205" s="214"/>
      <c r="P205" s="214"/>
    </row>
    <row r="206" spans="2:16" ht="13.5" customHeight="1">
      <c r="B206" s="341"/>
      <c r="C206" s="342"/>
      <c r="D206" s="342"/>
      <c r="E206" s="342"/>
      <c r="F206" s="342"/>
      <c r="G206" s="342"/>
      <c r="H206" s="342"/>
      <c r="I206" s="342"/>
      <c r="J206" s="342"/>
      <c r="K206" s="343"/>
      <c r="L206" s="213"/>
      <c r="M206" s="214"/>
      <c r="N206" s="214"/>
      <c r="O206" s="214"/>
      <c r="P206" s="214"/>
    </row>
    <row r="207" spans="2:16" ht="14.25" customHeight="1" thickBot="1">
      <c r="B207" s="81"/>
      <c r="C207" s="82"/>
      <c r="D207" s="82"/>
      <c r="E207" s="82"/>
      <c r="F207" s="82"/>
      <c r="G207" s="82"/>
      <c r="H207" s="82"/>
      <c r="I207" s="82"/>
      <c r="J207" s="82"/>
      <c r="K207" s="83"/>
      <c r="L207" s="213"/>
      <c r="M207" s="214"/>
      <c r="N207" s="214"/>
      <c r="O207" s="214"/>
      <c r="P207" s="214"/>
    </row>
    <row r="209" spans="3:8" ht="16.5">
      <c r="C209" s="18" t="s">
        <v>30</v>
      </c>
      <c r="D209" s="18"/>
      <c r="E209" s="18"/>
      <c r="F209" s="18"/>
      <c r="G209" s="18"/>
      <c r="H209" s="18"/>
    </row>
    <row r="210" spans="3:8" ht="16.5">
      <c r="C210" s="18" t="s">
        <v>121</v>
      </c>
      <c r="D210" s="18"/>
      <c r="E210" s="18"/>
      <c r="F210" s="18"/>
      <c r="G210" s="18"/>
      <c r="H210" s="18"/>
    </row>
  </sheetData>
  <sheetProtection/>
  <mergeCells count="396">
    <mergeCell ref="B146:B147"/>
    <mergeCell ref="C146:G147"/>
    <mergeCell ref="C148:G148"/>
    <mergeCell ref="B6:B7"/>
    <mergeCell ref="C6:G7"/>
    <mergeCell ref="C8:G8"/>
    <mergeCell ref="C76:G77"/>
    <mergeCell ref="C78:G78"/>
    <mergeCell ref="B76:B77"/>
    <mergeCell ref="B64:K66"/>
    <mergeCell ref="B198:K200"/>
    <mergeCell ref="B201:K203"/>
    <mergeCell ref="B204:K206"/>
    <mergeCell ref="B131:K133"/>
    <mergeCell ref="B134:K136"/>
    <mergeCell ref="B182:K186"/>
    <mergeCell ref="B187:K190"/>
    <mergeCell ref="B191:K193"/>
    <mergeCell ref="B194:K197"/>
    <mergeCell ref="B150:G150"/>
    <mergeCell ref="B121:K123"/>
    <mergeCell ref="B124:K127"/>
    <mergeCell ref="B128:K130"/>
    <mergeCell ref="F71:K71"/>
    <mergeCell ref="B73:G74"/>
    <mergeCell ref="I73:I74"/>
    <mergeCell ref="J73:P73"/>
    <mergeCell ref="J74:P74"/>
    <mergeCell ref="J77:P78"/>
    <mergeCell ref="B81:C82"/>
    <mergeCell ref="B51:K53"/>
    <mergeCell ref="B54:K57"/>
    <mergeCell ref="B58:K60"/>
    <mergeCell ref="B61:K63"/>
    <mergeCell ref="B112:K116"/>
    <mergeCell ref="B117:K120"/>
    <mergeCell ref="B80:G80"/>
    <mergeCell ref="I75:I76"/>
    <mergeCell ref="J75:P76"/>
    <mergeCell ref="I77:I78"/>
    <mergeCell ref="N40:P41"/>
    <mergeCell ref="N42:P43"/>
    <mergeCell ref="M38:M39"/>
    <mergeCell ref="M44:M45"/>
    <mergeCell ref="M46:M47"/>
    <mergeCell ref="B42:K46"/>
    <mergeCell ref="B47:K50"/>
    <mergeCell ref="D38:I39"/>
    <mergeCell ref="L44:L45"/>
    <mergeCell ref="N38:P39"/>
    <mergeCell ref="L34:L35"/>
    <mergeCell ref="O50:P50"/>
    <mergeCell ref="L40:L41"/>
    <mergeCell ref="L42:L43"/>
    <mergeCell ref="L38:L39"/>
    <mergeCell ref="N44:P45"/>
    <mergeCell ref="N46:P47"/>
    <mergeCell ref="M42:M43"/>
    <mergeCell ref="M40:M41"/>
    <mergeCell ref="L48:M49"/>
    <mergeCell ref="N32:P33"/>
    <mergeCell ref="N36:P37"/>
    <mergeCell ref="M36:M37"/>
    <mergeCell ref="N26:P27"/>
    <mergeCell ref="L26:L27"/>
    <mergeCell ref="L28:L29"/>
    <mergeCell ref="L30:L31"/>
    <mergeCell ref="L32:L33"/>
    <mergeCell ref="M30:M31"/>
    <mergeCell ref="M28:M29"/>
    <mergeCell ref="J7:P8"/>
    <mergeCell ref="N10:O10"/>
    <mergeCell ref="J40:K41"/>
    <mergeCell ref="L36:L37"/>
    <mergeCell ref="J34:K35"/>
    <mergeCell ref="L16:L17"/>
    <mergeCell ref="N16:P17"/>
    <mergeCell ref="M16:M17"/>
    <mergeCell ref="N18:P19"/>
    <mergeCell ref="N34:P35"/>
    <mergeCell ref="J36:K37"/>
    <mergeCell ref="J38:K39"/>
    <mergeCell ref="F1:K1"/>
    <mergeCell ref="J18:K19"/>
    <mergeCell ref="J16:K17"/>
    <mergeCell ref="J20:K21"/>
    <mergeCell ref="J3:P3"/>
    <mergeCell ref="J4:P4"/>
    <mergeCell ref="J5:P6"/>
    <mergeCell ref="J13:P13"/>
    <mergeCell ref="J22:K23"/>
    <mergeCell ref="J24:K25"/>
    <mergeCell ref="J26:K27"/>
    <mergeCell ref="J28:K29"/>
    <mergeCell ref="J30:K31"/>
    <mergeCell ref="J32:K33"/>
    <mergeCell ref="M32:M33"/>
    <mergeCell ref="M34:M35"/>
    <mergeCell ref="N30:P31"/>
    <mergeCell ref="L20:L21"/>
    <mergeCell ref="N20:P21"/>
    <mergeCell ref="N22:P23"/>
    <mergeCell ref="L22:L23"/>
    <mergeCell ref="M24:M25"/>
    <mergeCell ref="M26:M27"/>
    <mergeCell ref="N24:P25"/>
    <mergeCell ref="B3:G4"/>
    <mergeCell ref="I3:I4"/>
    <mergeCell ref="I5:I6"/>
    <mergeCell ref="I7:I8"/>
    <mergeCell ref="B24:C25"/>
    <mergeCell ref="D16:I17"/>
    <mergeCell ref="D18:I19"/>
    <mergeCell ref="D20:I21"/>
    <mergeCell ref="D22:I23"/>
    <mergeCell ref="C9:G9"/>
    <mergeCell ref="B26:C27"/>
    <mergeCell ref="D15:I15"/>
    <mergeCell ref="L24:L25"/>
    <mergeCell ref="N28:P29"/>
    <mergeCell ref="J15:K15"/>
    <mergeCell ref="N15:P15"/>
    <mergeCell ref="M18:M19"/>
    <mergeCell ref="L18:L19"/>
    <mergeCell ref="M20:M21"/>
    <mergeCell ref="M22:M23"/>
    <mergeCell ref="B10:G10"/>
    <mergeCell ref="N12:P12"/>
    <mergeCell ref="J10:L10"/>
    <mergeCell ref="J12:L12"/>
    <mergeCell ref="B11:C12"/>
    <mergeCell ref="D11:G12"/>
    <mergeCell ref="J9:P9"/>
    <mergeCell ref="B15:C15"/>
    <mergeCell ref="B30:C31"/>
    <mergeCell ref="D30:I31"/>
    <mergeCell ref="D24:I25"/>
    <mergeCell ref="D26:I27"/>
    <mergeCell ref="D28:I29"/>
    <mergeCell ref="B16:C17"/>
    <mergeCell ref="B18:C19"/>
    <mergeCell ref="B20:C21"/>
    <mergeCell ref="B22:C23"/>
    <mergeCell ref="B36:C37"/>
    <mergeCell ref="B38:C39"/>
    <mergeCell ref="B40:I41"/>
    <mergeCell ref="B28:C29"/>
    <mergeCell ref="B32:C33"/>
    <mergeCell ref="D32:I33"/>
    <mergeCell ref="B34:C35"/>
    <mergeCell ref="D34:I35"/>
    <mergeCell ref="D36:I37"/>
    <mergeCell ref="L63:N67"/>
    <mergeCell ref="N48:P49"/>
    <mergeCell ref="O57:P61"/>
    <mergeCell ref="O62:P62"/>
    <mergeCell ref="L62:N62"/>
    <mergeCell ref="O63:P67"/>
    <mergeCell ref="L46:L47"/>
    <mergeCell ref="L56:P56"/>
    <mergeCell ref="L51:N55"/>
    <mergeCell ref="O51:P55"/>
    <mergeCell ref="L50:N50"/>
    <mergeCell ref="M86:M87"/>
    <mergeCell ref="N86:P87"/>
    <mergeCell ref="J79:P79"/>
    <mergeCell ref="J83:P83"/>
    <mergeCell ref="L57:N61"/>
    <mergeCell ref="D81:G82"/>
    <mergeCell ref="J80:L80"/>
    <mergeCell ref="N80:O80"/>
    <mergeCell ref="J82:L82"/>
    <mergeCell ref="N82:P82"/>
    <mergeCell ref="C79:G79"/>
    <mergeCell ref="B85:C85"/>
    <mergeCell ref="D85:I85"/>
    <mergeCell ref="J85:K85"/>
    <mergeCell ref="N85:P85"/>
    <mergeCell ref="M88:M89"/>
    <mergeCell ref="N88:P89"/>
    <mergeCell ref="B86:C87"/>
    <mergeCell ref="D86:I87"/>
    <mergeCell ref="B88:C89"/>
    <mergeCell ref="D88:I89"/>
    <mergeCell ref="J88:K89"/>
    <mergeCell ref="L88:L89"/>
    <mergeCell ref="J86:K87"/>
    <mergeCell ref="L86:L87"/>
    <mergeCell ref="B90:C91"/>
    <mergeCell ref="D90:I91"/>
    <mergeCell ref="J90:K91"/>
    <mergeCell ref="L90:L91"/>
    <mergeCell ref="B92:C93"/>
    <mergeCell ref="D92:I93"/>
    <mergeCell ref="J92:K93"/>
    <mergeCell ref="L92:L93"/>
    <mergeCell ref="B94:C95"/>
    <mergeCell ref="D94:I95"/>
    <mergeCell ref="M90:M91"/>
    <mergeCell ref="N90:P91"/>
    <mergeCell ref="M92:M93"/>
    <mergeCell ref="N92:P93"/>
    <mergeCell ref="M96:M97"/>
    <mergeCell ref="N96:P97"/>
    <mergeCell ref="M94:M95"/>
    <mergeCell ref="N94:P95"/>
    <mergeCell ref="B96:C97"/>
    <mergeCell ref="D96:I97"/>
    <mergeCell ref="J96:K97"/>
    <mergeCell ref="L96:L97"/>
    <mergeCell ref="J94:K95"/>
    <mergeCell ref="L94:L95"/>
    <mergeCell ref="B98:C99"/>
    <mergeCell ref="D98:I99"/>
    <mergeCell ref="J98:K99"/>
    <mergeCell ref="L98:L99"/>
    <mergeCell ref="M102:M103"/>
    <mergeCell ref="N102:P103"/>
    <mergeCell ref="B100:C101"/>
    <mergeCell ref="D100:I101"/>
    <mergeCell ref="J100:K101"/>
    <mergeCell ref="L100:L101"/>
    <mergeCell ref="M98:M99"/>
    <mergeCell ref="N98:P99"/>
    <mergeCell ref="M100:M101"/>
    <mergeCell ref="N100:P101"/>
    <mergeCell ref="M104:M105"/>
    <mergeCell ref="N104:P105"/>
    <mergeCell ref="B102:C103"/>
    <mergeCell ref="D102:I103"/>
    <mergeCell ref="B104:C105"/>
    <mergeCell ref="D104:I105"/>
    <mergeCell ref="J104:K105"/>
    <mergeCell ref="L104:L105"/>
    <mergeCell ref="J102:K103"/>
    <mergeCell ref="L102:L103"/>
    <mergeCell ref="B106:C107"/>
    <mergeCell ref="D106:I107"/>
    <mergeCell ref="J106:K107"/>
    <mergeCell ref="L106:L107"/>
    <mergeCell ref="B108:C109"/>
    <mergeCell ref="D108:I109"/>
    <mergeCell ref="J108:K109"/>
    <mergeCell ref="L108:L109"/>
    <mergeCell ref="J110:K111"/>
    <mergeCell ref="L110:L111"/>
    <mergeCell ref="M106:M107"/>
    <mergeCell ref="N106:P107"/>
    <mergeCell ref="M108:M109"/>
    <mergeCell ref="N108:P109"/>
    <mergeCell ref="M110:M111"/>
    <mergeCell ref="N110:P111"/>
    <mergeCell ref="L121:N125"/>
    <mergeCell ref="O121:P125"/>
    <mergeCell ref="L114:L115"/>
    <mergeCell ref="M114:M115"/>
    <mergeCell ref="N114:P115"/>
    <mergeCell ref="L116:L117"/>
    <mergeCell ref="M116:M117"/>
    <mergeCell ref="N116:P117"/>
    <mergeCell ref="L112:L113"/>
    <mergeCell ref="L118:M119"/>
    <mergeCell ref="N118:P119"/>
    <mergeCell ref="L120:N120"/>
    <mergeCell ref="O120:P120"/>
    <mergeCell ref="M112:M113"/>
    <mergeCell ref="F141:K141"/>
    <mergeCell ref="L126:P126"/>
    <mergeCell ref="L127:N131"/>
    <mergeCell ref="O127:P131"/>
    <mergeCell ref="L132:N132"/>
    <mergeCell ref="O132:P132"/>
    <mergeCell ref="M156:M157"/>
    <mergeCell ref="N156:P157"/>
    <mergeCell ref="J149:P149"/>
    <mergeCell ref="N112:P113"/>
    <mergeCell ref="B143:G144"/>
    <mergeCell ref="I143:I144"/>
    <mergeCell ref="J143:P143"/>
    <mergeCell ref="J144:P144"/>
    <mergeCell ref="L133:N137"/>
    <mergeCell ref="O133:P137"/>
    <mergeCell ref="J152:L152"/>
    <mergeCell ref="N152:P152"/>
    <mergeCell ref="I145:I146"/>
    <mergeCell ref="J145:P146"/>
    <mergeCell ref="I147:I148"/>
    <mergeCell ref="J147:P148"/>
    <mergeCell ref="C149:G149"/>
    <mergeCell ref="J153:P153"/>
    <mergeCell ref="B155:C155"/>
    <mergeCell ref="D155:I155"/>
    <mergeCell ref="J155:K155"/>
    <mergeCell ref="N155:P155"/>
    <mergeCell ref="B151:C152"/>
    <mergeCell ref="D151:G152"/>
    <mergeCell ref="J150:L150"/>
    <mergeCell ref="N150:O150"/>
    <mergeCell ref="B156:C157"/>
    <mergeCell ref="D156:I157"/>
    <mergeCell ref="B158:C159"/>
    <mergeCell ref="D158:I159"/>
    <mergeCell ref="J158:K159"/>
    <mergeCell ref="L158:L159"/>
    <mergeCell ref="J156:K157"/>
    <mergeCell ref="L156:L157"/>
    <mergeCell ref="B162:C163"/>
    <mergeCell ref="D162:I163"/>
    <mergeCell ref="J162:K163"/>
    <mergeCell ref="L162:L163"/>
    <mergeCell ref="M158:M159"/>
    <mergeCell ref="N158:P159"/>
    <mergeCell ref="B164:C165"/>
    <mergeCell ref="D164:I165"/>
    <mergeCell ref="M160:M161"/>
    <mergeCell ref="N160:P161"/>
    <mergeCell ref="M162:M163"/>
    <mergeCell ref="N162:P163"/>
    <mergeCell ref="B160:C161"/>
    <mergeCell ref="D160:I161"/>
    <mergeCell ref="J160:K161"/>
    <mergeCell ref="L160:L161"/>
    <mergeCell ref="M166:M167"/>
    <mergeCell ref="N166:P167"/>
    <mergeCell ref="M164:M165"/>
    <mergeCell ref="N164:P165"/>
    <mergeCell ref="B166:C167"/>
    <mergeCell ref="D166:I167"/>
    <mergeCell ref="J166:K167"/>
    <mergeCell ref="L166:L167"/>
    <mergeCell ref="J164:K165"/>
    <mergeCell ref="L164:L165"/>
    <mergeCell ref="B168:C169"/>
    <mergeCell ref="D168:I169"/>
    <mergeCell ref="J168:K169"/>
    <mergeCell ref="L168:L169"/>
    <mergeCell ref="M172:M173"/>
    <mergeCell ref="N172:P173"/>
    <mergeCell ref="B170:C171"/>
    <mergeCell ref="D170:I171"/>
    <mergeCell ref="J170:K171"/>
    <mergeCell ref="L170:L171"/>
    <mergeCell ref="M168:M169"/>
    <mergeCell ref="N168:P169"/>
    <mergeCell ref="M170:M171"/>
    <mergeCell ref="N170:P171"/>
    <mergeCell ref="M174:M175"/>
    <mergeCell ref="N174:P175"/>
    <mergeCell ref="B172:C173"/>
    <mergeCell ref="D172:I173"/>
    <mergeCell ref="B174:C175"/>
    <mergeCell ref="D174:I175"/>
    <mergeCell ref="J174:K175"/>
    <mergeCell ref="L174:L175"/>
    <mergeCell ref="J172:K173"/>
    <mergeCell ref="L172:L173"/>
    <mergeCell ref="B176:C177"/>
    <mergeCell ref="D176:I177"/>
    <mergeCell ref="J176:K177"/>
    <mergeCell ref="L176:L177"/>
    <mergeCell ref="B178:C179"/>
    <mergeCell ref="D178:I179"/>
    <mergeCell ref="J178:K179"/>
    <mergeCell ref="L178:L179"/>
    <mergeCell ref="M176:M177"/>
    <mergeCell ref="N176:P177"/>
    <mergeCell ref="M178:M179"/>
    <mergeCell ref="N178:P179"/>
    <mergeCell ref="J180:K181"/>
    <mergeCell ref="L180:L181"/>
    <mergeCell ref="M186:M187"/>
    <mergeCell ref="N186:P187"/>
    <mergeCell ref="M180:M181"/>
    <mergeCell ref="N180:P181"/>
    <mergeCell ref="L203:N207"/>
    <mergeCell ref="O203:P207"/>
    <mergeCell ref="M184:M185"/>
    <mergeCell ref="N184:P185"/>
    <mergeCell ref="L186:L187"/>
    <mergeCell ref="O190:P190"/>
    <mergeCell ref="L202:N202"/>
    <mergeCell ref="O202:P202"/>
    <mergeCell ref="L190:N190"/>
    <mergeCell ref="L188:M189"/>
    <mergeCell ref="N188:P189"/>
    <mergeCell ref="O191:P195"/>
    <mergeCell ref="B180:I181"/>
    <mergeCell ref="B110:I111"/>
    <mergeCell ref="L196:P196"/>
    <mergeCell ref="L197:N201"/>
    <mergeCell ref="O197:P201"/>
    <mergeCell ref="L182:L183"/>
    <mergeCell ref="M182:M183"/>
    <mergeCell ref="N182:P183"/>
    <mergeCell ref="L184:L185"/>
    <mergeCell ref="L191:N195"/>
  </mergeCells>
  <printOptions/>
  <pageMargins left="0.72" right="0.2" top="0.51" bottom="0.64" header="0.34" footer="0.32"/>
  <pageSetup horizontalDpi="300" verticalDpi="300" orientation="portrait" paperSize="9" scale="66" r:id="rId2"/>
  <rowBreaks count="2" manualBreakCount="2">
    <brk id="70" max="15" man="1"/>
    <brk id="140" max="15" man="1"/>
  </rowBreaks>
  <colBreaks count="1" manualBreakCount="1">
    <brk id="1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佐藤正之</dc:creator>
  <cp:keywords/>
  <dc:description/>
  <cp:lastModifiedBy>m-katoh</cp:lastModifiedBy>
  <cp:lastPrinted>2023-03-27T01:41:57Z</cp:lastPrinted>
  <dcterms:created xsi:type="dcterms:W3CDTF">2007-02-02T01:56:40Z</dcterms:created>
  <dcterms:modified xsi:type="dcterms:W3CDTF">2023-04-18T04:57:45Z</dcterms:modified>
  <cp:category/>
  <cp:version/>
  <cp:contentType/>
  <cp:contentStatus/>
</cp:coreProperties>
</file>